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講義URL\"/>
    </mc:Choice>
  </mc:AlternateContent>
  <bookViews>
    <workbookView xWindow="0" yWindow="0" windowWidth="28800" windowHeight="13035" activeTab="3"/>
  </bookViews>
  <sheets>
    <sheet name="基本表" sheetId="4" r:id="rId1"/>
    <sheet name="投入割合" sheetId="5" r:id="rId2"/>
    <sheet name="コメント" sheetId="3" r:id="rId3"/>
    <sheet name="グラフ" sheetId="1" r:id="rId4"/>
    <sheet name="グラフ２" sheetId="2" r:id="rId5"/>
    <sheet name="生産性と移輸出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2" i="1" l="1"/>
  <c r="J111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I112" i="1"/>
  <c r="I111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0" i="1"/>
  <c r="I79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4" i="1"/>
  <c r="I23" i="1"/>
  <c r="I22" i="1"/>
  <c r="I21" i="1"/>
  <c r="I20" i="1"/>
  <c r="I19" i="1"/>
  <c r="I18" i="1"/>
  <c r="I17" i="1"/>
  <c r="I16" i="1"/>
  <c r="I14" i="1"/>
  <c r="I13" i="1"/>
  <c r="I12" i="1"/>
  <c r="I11" i="1"/>
  <c r="I8" i="1"/>
  <c r="I7" i="1"/>
  <c r="I6" i="1"/>
  <c r="I5" i="1"/>
  <c r="I4" i="1"/>
  <c r="X3" i="1" l="1"/>
  <c r="X14" i="1"/>
  <c r="X13" i="1"/>
  <c r="X12" i="1"/>
  <c r="X11" i="1"/>
  <c r="X10" i="1"/>
  <c r="X9" i="1"/>
  <c r="X8" i="1"/>
  <c r="X7" i="1"/>
  <c r="X6" i="1"/>
  <c r="X5" i="1"/>
  <c r="X4" i="1"/>
  <c r="W112" i="1"/>
  <c r="F19" i="3" l="1"/>
  <c r="F16" i="3"/>
  <c r="F13" i="3"/>
  <c r="F10" i="3"/>
  <c r="F7" i="3"/>
  <c r="DZ112" i="4"/>
  <c r="DZ111" i="4"/>
  <c r="DZ110" i="4"/>
  <c r="DZ109" i="4"/>
  <c r="DZ108" i="4"/>
  <c r="DZ107" i="4"/>
  <c r="DZ106" i="4"/>
  <c r="DZ105" i="4"/>
  <c r="DZ104" i="4"/>
  <c r="DZ103" i="4"/>
  <c r="DZ102" i="4"/>
  <c r="DZ101" i="4"/>
  <c r="DZ100" i="4"/>
  <c r="DZ99" i="4"/>
  <c r="DZ98" i="4"/>
  <c r="DZ97" i="4"/>
  <c r="DZ96" i="4"/>
  <c r="DZ95" i="4"/>
  <c r="DZ94" i="4"/>
  <c r="DZ93" i="4"/>
  <c r="DZ92" i="4"/>
  <c r="DZ91" i="4"/>
  <c r="DZ90" i="4"/>
  <c r="DZ89" i="4"/>
  <c r="DZ88" i="4"/>
  <c r="DZ87" i="4"/>
  <c r="DZ86" i="4"/>
  <c r="DZ85" i="4"/>
  <c r="DZ84" i="4"/>
  <c r="DZ83" i="4"/>
  <c r="DZ82" i="4"/>
  <c r="DZ81" i="4"/>
  <c r="DZ80" i="4"/>
  <c r="DZ79" i="4"/>
  <c r="DZ78" i="4"/>
  <c r="DZ77" i="4"/>
  <c r="DZ76" i="4"/>
  <c r="DZ75" i="4"/>
  <c r="DZ74" i="4"/>
  <c r="DZ73" i="4"/>
  <c r="DZ72" i="4"/>
  <c r="DZ71" i="4"/>
  <c r="DZ70" i="4"/>
  <c r="DZ69" i="4"/>
  <c r="DZ68" i="4"/>
  <c r="DZ67" i="4"/>
  <c r="DZ66" i="4"/>
  <c r="DZ65" i="4"/>
  <c r="DZ64" i="4"/>
  <c r="DZ63" i="4"/>
  <c r="DZ62" i="4"/>
  <c r="DZ61" i="4"/>
  <c r="DZ60" i="4"/>
  <c r="DZ59" i="4"/>
  <c r="DZ58" i="4"/>
  <c r="DZ57" i="4"/>
  <c r="DZ56" i="4"/>
  <c r="DZ55" i="4"/>
  <c r="DZ54" i="4"/>
  <c r="DZ53" i="4"/>
  <c r="DZ52" i="4"/>
  <c r="DZ51" i="4"/>
  <c r="DZ50" i="4"/>
  <c r="DZ49" i="4"/>
  <c r="DZ48" i="4"/>
  <c r="DZ47" i="4"/>
  <c r="DZ46" i="4"/>
  <c r="DZ45" i="4"/>
  <c r="DZ44" i="4"/>
  <c r="DZ43" i="4"/>
  <c r="DZ42" i="4"/>
  <c r="DZ41" i="4"/>
  <c r="DZ40" i="4"/>
  <c r="DZ39" i="4"/>
  <c r="DZ38" i="4"/>
  <c r="DZ37" i="4"/>
  <c r="DZ36" i="4"/>
  <c r="DZ35" i="4"/>
  <c r="DZ34" i="4"/>
  <c r="DZ33" i="4"/>
  <c r="DZ32" i="4"/>
  <c r="DZ31" i="4"/>
  <c r="DZ30" i="4"/>
  <c r="DZ29" i="4"/>
  <c r="DZ28" i="4"/>
  <c r="DZ27" i="4"/>
  <c r="DZ26" i="4"/>
  <c r="DZ25" i="4"/>
  <c r="DZ24" i="4"/>
  <c r="DZ23" i="4"/>
  <c r="DZ22" i="4"/>
  <c r="DZ21" i="4"/>
  <c r="DZ20" i="4"/>
  <c r="DZ19" i="4"/>
  <c r="DZ18" i="4"/>
  <c r="DZ17" i="4"/>
  <c r="DZ16" i="4"/>
  <c r="DZ15" i="4"/>
  <c r="DZ14" i="4"/>
  <c r="DZ13" i="4"/>
  <c r="DZ12" i="4"/>
  <c r="DZ11" i="4"/>
  <c r="DZ10" i="4"/>
  <c r="DZ9" i="4"/>
  <c r="DZ8" i="4"/>
  <c r="DZ7" i="4"/>
  <c r="DZ6" i="4"/>
  <c r="DZ5" i="4"/>
  <c r="DZ4" i="4"/>
  <c r="N8" i="3"/>
  <c r="L8" i="3"/>
  <c r="P4" i="3"/>
  <c r="L4" i="3"/>
  <c r="H19" i="3"/>
  <c r="H18" i="3"/>
  <c r="H16" i="3"/>
  <c r="H15" i="3"/>
  <c r="H13" i="3"/>
  <c r="H12" i="3"/>
  <c r="H10" i="3"/>
  <c r="H9" i="3"/>
  <c r="H7" i="3"/>
  <c r="J4" i="3"/>
  <c r="DD112" i="5"/>
  <c r="DC112" i="5"/>
  <c r="DB112" i="5"/>
  <c r="DA112" i="5"/>
  <c r="CZ112" i="5"/>
  <c r="CY112" i="5"/>
  <c r="CX112" i="5"/>
  <c r="CW112" i="5"/>
  <c r="CV112" i="5"/>
  <c r="CU112" i="5"/>
  <c r="CT112" i="5"/>
  <c r="CS112" i="5"/>
  <c r="CR112" i="5"/>
  <c r="CQ112" i="5"/>
  <c r="CP112" i="5"/>
  <c r="CO112" i="5"/>
  <c r="CN112" i="5"/>
  <c r="CM112" i="5"/>
  <c r="CL112" i="5"/>
  <c r="CK112" i="5"/>
  <c r="CJ112" i="5"/>
  <c r="CI112" i="5"/>
  <c r="CH112" i="5"/>
  <c r="CG112" i="5"/>
  <c r="CF112" i="5"/>
  <c r="CE112" i="5"/>
  <c r="CD112" i="5"/>
  <c r="CC112" i="5"/>
  <c r="CB112" i="5"/>
  <c r="CA112" i="5"/>
  <c r="BZ112" i="5"/>
  <c r="BY112" i="5"/>
  <c r="BX112" i="5"/>
  <c r="BW112" i="5"/>
  <c r="BV112" i="5"/>
  <c r="BU112" i="5"/>
  <c r="BT112" i="5"/>
  <c r="BS112" i="5"/>
  <c r="BR112" i="5"/>
  <c r="BQ112" i="5"/>
  <c r="BP112" i="5"/>
  <c r="BO112" i="5"/>
  <c r="BN112" i="5"/>
  <c r="BM112" i="5"/>
  <c r="BL112" i="5"/>
  <c r="BK112" i="5"/>
  <c r="BJ112" i="5"/>
  <c r="BI112" i="5"/>
  <c r="BH112" i="5"/>
  <c r="BG112" i="5"/>
  <c r="BF112" i="5"/>
  <c r="BE112" i="5"/>
  <c r="BD112" i="5"/>
  <c r="BC112" i="5"/>
  <c r="BB112" i="5"/>
  <c r="BA112" i="5"/>
  <c r="AZ112" i="5"/>
  <c r="AY112" i="5"/>
  <c r="AX112" i="5"/>
  <c r="AW112" i="5"/>
  <c r="AV112" i="5"/>
  <c r="AU112" i="5"/>
  <c r="AT112" i="5"/>
  <c r="AS112" i="5"/>
  <c r="AR112" i="5"/>
  <c r="AQ112" i="5"/>
  <c r="AP112" i="5"/>
  <c r="AO112" i="5"/>
  <c r="AN112" i="5"/>
  <c r="AM112" i="5"/>
  <c r="AL112" i="5"/>
  <c r="AK112" i="5"/>
  <c r="AJ112" i="5"/>
  <c r="AI112" i="5"/>
  <c r="AH112" i="5"/>
  <c r="AG112" i="5"/>
  <c r="AF112" i="5"/>
  <c r="AE112" i="5"/>
  <c r="AD112" i="5"/>
  <c r="AC112" i="5"/>
  <c r="AB112" i="5"/>
  <c r="AA112" i="5"/>
  <c r="Z112" i="5"/>
  <c r="Y112" i="5"/>
  <c r="X112" i="5"/>
  <c r="W112" i="5"/>
  <c r="V112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DD111" i="5"/>
  <c r="DC111" i="5"/>
  <c r="DB111" i="5"/>
  <c r="DA111" i="5"/>
  <c r="CZ111" i="5"/>
  <c r="CY111" i="5"/>
  <c r="CX111" i="5"/>
  <c r="CW111" i="5"/>
  <c r="CV111" i="5"/>
  <c r="CU111" i="5"/>
  <c r="CT111" i="5"/>
  <c r="CS111" i="5"/>
  <c r="CR111" i="5"/>
  <c r="CQ111" i="5"/>
  <c r="CP111" i="5"/>
  <c r="CO111" i="5"/>
  <c r="CN111" i="5"/>
  <c r="CM111" i="5"/>
  <c r="CL111" i="5"/>
  <c r="CK111" i="5"/>
  <c r="CJ111" i="5"/>
  <c r="CI111" i="5"/>
  <c r="CH111" i="5"/>
  <c r="CG111" i="5"/>
  <c r="CF111" i="5"/>
  <c r="CE111" i="5"/>
  <c r="CD111" i="5"/>
  <c r="CC111" i="5"/>
  <c r="CB111" i="5"/>
  <c r="CA111" i="5"/>
  <c r="BZ111" i="5"/>
  <c r="BY111" i="5"/>
  <c r="BX111" i="5"/>
  <c r="BW111" i="5"/>
  <c r="BV111" i="5"/>
  <c r="BU111" i="5"/>
  <c r="BT111" i="5"/>
  <c r="BS111" i="5"/>
  <c r="BR111" i="5"/>
  <c r="BQ111" i="5"/>
  <c r="BP111" i="5"/>
  <c r="BO111" i="5"/>
  <c r="BN111" i="5"/>
  <c r="BM111" i="5"/>
  <c r="BL111" i="5"/>
  <c r="BK111" i="5"/>
  <c r="BJ111" i="5"/>
  <c r="BI111" i="5"/>
  <c r="BH111" i="5"/>
  <c r="BG111" i="5"/>
  <c r="BF111" i="5"/>
  <c r="BE111" i="5"/>
  <c r="BD111" i="5"/>
  <c r="BC111" i="5"/>
  <c r="BB111" i="5"/>
  <c r="BA111" i="5"/>
  <c r="AZ111" i="5"/>
  <c r="AY111" i="5"/>
  <c r="AX111" i="5"/>
  <c r="AW111" i="5"/>
  <c r="AV111" i="5"/>
  <c r="AU111" i="5"/>
  <c r="AT111" i="5"/>
  <c r="AS111" i="5"/>
  <c r="AR111" i="5"/>
  <c r="AQ111" i="5"/>
  <c r="AP111" i="5"/>
  <c r="AO111" i="5"/>
  <c r="AN111" i="5"/>
  <c r="AM111" i="5"/>
  <c r="AL111" i="5"/>
  <c r="AK111" i="5"/>
  <c r="AJ111" i="5"/>
  <c r="AI111" i="5"/>
  <c r="AH111" i="5"/>
  <c r="AG111" i="5"/>
  <c r="AF111" i="5"/>
  <c r="AE111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DD110" i="5"/>
  <c r="DC110" i="5"/>
  <c r="DB110" i="5"/>
  <c r="DA110" i="5"/>
  <c r="CZ110" i="5"/>
  <c r="CY110" i="5"/>
  <c r="CX110" i="5"/>
  <c r="CW110" i="5"/>
  <c r="CV110" i="5"/>
  <c r="CU110" i="5"/>
  <c r="CT110" i="5"/>
  <c r="CS110" i="5"/>
  <c r="CR110" i="5"/>
  <c r="CQ110" i="5"/>
  <c r="CP110" i="5"/>
  <c r="CO110" i="5"/>
  <c r="CN110" i="5"/>
  <c r="CM110" i="5"/>
  <c r="CL110" i="5"/>
  <c r="CK110" i="5"/>
  <c r="CJ110" i="5"/>
  <c r="CI110" i="5"/>
  <c r="CH110" i="5"/>
  <c r="CG110" i="5"/>
  <c r="CF110" i="5"/>
  <c r="CE110" i="5"/>
  <c r="CD110" i="5"/>
  <c r="CC110" i="5"/>
  <c r="CB110" i="5"/>
  <c r="CA110" i="5"/>
  <c r="BZ110" i="5"/>
  <c r="BY110" i="5"/>
  <c r="BX110" i="5"/>
  <c r="BW110" i="5"/>
  <c r="BV110" i="5"/>
  <c r="BU110" i="5"/>
  <c r="BT110" i="5"/>
  <c r="BS110" i="5"/>
  <c r="BR110" i="5"/>
  <c r="BQ110" i="5"/>
  <c r="BP110" i="5"/>
  <c r="BO110" i="5"/>
  <c r="BN110" i="5"/>
  <c r="BM110" i="5"/>
  <c r="BL110" i="5"/>
  <c r="BK110" i="5"/>
  <c r="BJ110" i="5"/>
  <c r="BI110" i="5"/>
  <c r="BH110" i="5"/>
  <c r="BG110" i="5"/>
  <c r="BF110" i="5"/>
  <c r="BE110" i="5"/>
  <c r="BD110" i="5"/>
  <c r="BC110" i="5"/>
  <c r="BB110" i="5"/>
  <c r="BA110" i="5"/>
  <c r="AZ110" i="5"/>
  <c r="AY110" i="5"/>
  <c r="AX110" i="5"/>
  <c r="AW110" i="5"/>
  <c r="AV110" i="5"/>
  <c r="AU110" i="5"/>
  <c r="AT110" i="5"/>
  <c r="AS110" i="5"/>
  <c r="AR110" i="5"/>
  <c r="AQ110" i="5"/>
  <c r="AP110" i="5"/>
  <c r="AO110" i="5"/>
  <c r="AN110" i="5"/>
  <c r="AM110" i="5"/>
  <c r="AL110" i="5"/>
  <c r="AK110" i="5"/>
  <c r="AJ110" i="5"/>
  <c r="AI110" i="5"/>
  <c r="AH110" i="5"/>
  <c r="AG110" i="5"/>
  <c r="AF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DD109" i="5"/>
  <c r="DC109" i="5"/>
  <c r="DB109" i="5"/>
  <c r="DA109" i="5"/>
  <c r="CZ109" i="5"/>
  <c r="CY109" i="5"/>
  <c r="CX109" i="5"/>
  <c r="CW109" i="5"/>
  <c r="CV109" i="5"/>
  <c r="CU109" i="5"/>
  <c r="CT109" i="5"/>
  <c r="CS109" i="5"/>
  <c r="CR109" i="5"/>
  <c r="CQ109" i="5"/>
  <c r="CP109" i="5"/>
  <c r="CO109" i="5"/>
  <c r="CN109" i="5"/>
  <c r="CM109" i="5"/>
  <c r="CL109" i="5"/>
  <c r="CK109" i="5"/>
  <c r="CJ109" i="5"/>
  <c r="CI109" i="5"/>
  <c r="CH109" i="5"/>
  <c r="CG109" i="5"/>
  <c r="CF109" i="5"/>
  <c r="CE109" i="5"/>
  <c r="CD109" i="5"/>
  <c r="CC109" i="5"/>
  <c r="CB109" i="5"/>
  <c r="CA109" i="5"/>
  <c r="BZ109" i="5"/>
  <c r="BY109" i="5"/>
  <c r="BX109" i="5"/>
  <c r="BW109" i="5"/>
  <c r="BV109" i="5"/>
  <c r="BU109" i="5"/>
  <c r="BT109" i="5"/>
  <c r="BS109" i="5"/>
  <c r="BR109" i="5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I109" i="5"/>
  <c r="AH109" i="5"/>
  <c r="AG109" i="5"/>
  <c r="AF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DD108" i="5"/>
  <c r="DC108" i="5"/>
  <c r="DB108" i="5"/>
  <c r="DA108" i="5"/>
  <c r="CZ108" i="5"/>
  <c r="CY108" i="5"/>
  <c r="CX108" i="5"/>
  <c r="CW108" i="5"/>
  <c r="CV108" i="5"/>
  <c r="CU108" i="5"/>
  <c r="CT108" i="5"/>
  <c r="CS108" i="5"/>
  <c r="CR108" i="5"/>
  <c r="CQ108" i="5"/>
  <c r="CP108" i="5"/>
  <c r="CO108" i="5"/>
  <c r="CN108" i="5"/>
  <c r="CM108" i="5"/>
  <c r="CL108" i="5"/>
  <c r="CK108" i="5"/>
  <c r="CJ108" i="5"/>
  <c r="CI108" i="5"/>
  <c r="CH108" i="5"/>
  <c r="CG108" i="5"/>
  <c r="CF108" i="5"/>
  <c r="CE108" i="5"/>
  <c r="CD108" i="5"/>
  <c r="CC108" i="5"/>
  <c r="CB108" i="5"/>
  <c r="CA108" i="5"/>
  <c r="BZ108" i="5"/>
  <c r="BY108" i="5"/>
  <c r="BX108" i="5"/>
  <c r="BW108" i="5"/>
  <c r="BV108" i="5"/>
  <c r="BU108" i="5"/>
  <c r="BT108" i="5"/>
  <c r="BS108" i="5"/>
  <c r="BR108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I108" i="5"/>
  <c r="AH108" i="5"/>
  <c r="AG108" i="5"/>
  <c r="AF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DD107" i="5"/>
  <c r="DC107" i="5"/>
  <c r="DB107" i="5"/>
  <c r="DA107" i="5"/>
  <c r="CZ107" i="5"/>
  <c r="CY107" i="5"/>
  <c r="CX107" i="5"/>
  <c r="CW107" i="5"/>
  <c r="CV107" i="5"/>
  <c r="CU107" i="5"/>
  <c r="CT107" i="5"/>
  <c r="CS107" i="5"/>
  <c r="CR107" i="5"/>
  <c r="CQ107" i="5"/>
  <c r="CP107" i="5"/>
  <c r="CO107" i="5"/>
  <c r="CN107" i="5"/>
  <c r="CM107" i="5"/>
  <c r="CL107" i="5"/>
  <c r="CK107" i="5"/>
  <c r="CJ107" i="5"/>
  <c r="CI107" i="5"/>
  <c r="CH107" i="5"/>
  <c r="CG107" i="5"/>
  <c r="CF107" i="5"/>
  <c r="CE107" i="5"/>
  <c r="CD107" i="5"/>
  <c r="CC107" i="5"/>
  <c r="CB107" i="5"/>
  <c r="CA107" i="5"/>
  <c r="BZ107" i="5"/>
  <c r="BY107" i="5"/>
  <c r="BX107" i="5"/>
  <c r="BW107" i="5"/>
  <c r="BV107" i="5"/>
  <c r="BU107" i="5"/>
  <c r="BT107" i="5"/>
  <c r="BS107" i="5"/>
  <c r="BR107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I107" i="5"/>
  <c r="AH107" i="5"/>
  <c r="AG107" i="5"/>
  <c r="AF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DD106" i="5"/>
  <c r="DC106" i="5"/>
  <c r="DB106" i="5"/>
  <c r="DA106" i="5"/>
  <c r="CZ106" i="5"/>
  <c r="CY106" i="5"/>
  <c r="CX106" i="5"/>
  <c r="CW106" i="5"/>
  <c r="CV106" i="5"/>
  <c r="CU106" i="5"/>
  <c r="CT106" i="5"/>
  <c r="CS106" i="5"/>
  <c r="CR106" i="5"/>
  <c r="CQ106" i="5"/>
  <c r="CP106" i="5"/>
  <c r="CO106" i="5"/>
  <c r="CN106" i="5"/>
  <c r="CM106" i="5"/>
  <c r="CL106" i="5"/>
  <c r="CK106" i="5"/>
  <c r="CJ106" i="5"/>
  <c r="CI106" i="5"/>
  <c r="CH106" i="5"/>
  <c r="CG106" i="5"/>
  <c r="CF106" i="5"/>
  <c r="CE106" i="5"/>
  <c r="CD106" i="5"/>
  <c r="CC106" i="5"/>
  <c r="CB106" i="5"/>
  <c r="CA106" i="5"/>
  <c r="BZ106" i="5"/>
  <c r="BY106" i="5"/>
  <c r="BX106" i="5"/>
  <c r="BW106" i="5"/>
  <c r="BV106" i="5"/>
  <c r="BU106" i="5"/>
  <c r="BT106" i="5"/>
  <c r="BS106" i="5"/>
  <c r="BR106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I106" i="5"/>
  <c r="AH106" i="5"/>
  <c r="AG106" i="5"/>
  <c r="AF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DD105" i="5"/>
  <c r="DC105" i="5"/>
  <c r="DB105" i="5"/>
  <c r="DA105" i="5"/>
  <c r="CZ105" i="5"/>
  <c r="CY105" i="5"/>
  <c r="CX105" i="5"/>
  <c r="CW105" i="5"/>
  <c r="CV105" i="5"/>
  <c r="CU105" i="5"/>
  <c r="CT105" i="5"/>
  <c r="CS105" i="5"/>
  <c r="CR105" i="5"/>
  <c r="CQ105" i="5"/>
  <c r="CP105" i="5"/>
  <c r="CO105" i="5"/>
  <c r="CN105" i="5"/>
  <c r="CM105" i="5"/>
  <c r="CL105" i="5"/>
  <c r="CK105" i="5"/>
  <c r="CJ105" i="5"/>
  <c r="CI105" i="5"/>
  <c r="CH105" i="5"/>
  <c r="CG105" i="5"/>
  <c r="CF105" i="5"/>
  <c r="CE105" i="5"/>
  <c r="CD105" i="5"/>
  <c r="CC105" i="5"/>
  <c r="CB105" i="5"/>
  <c r="CA105" i="5"/>
  <c r="BZ105" i="5"/>
  <c r="BY105" i="5"/>
  <c r="BX105" i="5"/>
  <c r="BW105" i="5"/>
  <c r="BV105" i="5"/>
  <c r="BU105" i="5"/>
  <c r="BT105" i="5"/>
  <c r="BS105" i="5"/>
  <c r="BR105" i="5"/>
  <c r="BQ105" i="5"/>
  <c r="BP105" i="5"/>
  <c r="BO105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I105" i="5"/>
  <c r="AH105" i="5"/>
  <c r="AG105" i="5"/>
  <c r="AF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DD104" i="5"/>
  <c r="DC104" i="5"/>
  <c r="DB104" i="5"/>
  <c r="DA104" i="5"/>
  <c r="CZ104" i="5"/>
  <c r="CY104" i="5"/>
  <c r="CX104" i="5"/>
  <c r="CW104" i="5"/>
  <c r="CV104" i="5"/>
  <c r="CU104" i="5"/>
  <c r="CT104" i="5"/>
  <c r="CS104" i="5"/>
  <c r="CR104" i="5"/>
  <c r="CQ104" i="5"/>
  <c r="CP104" i="5"/>
  <c r="CO104" i="5"/>
  <c r="CN104" i="5"/>
  <c r="CM104" i="5"/>
  <c r="CL104" i="5"/>
  <c r="CK104" i="5"/>
  <c r="CJ104" i="5"/>
  <c r="CI104" i="5"/>
  <c r="CH104" i="5"/>
  <c r="CG104" i="5"/>
  <c r="CF104" i="5"/>
  <c r="CE104" i="5"/>
  <c r="CD104" i="5"/>
  <c r="CC104" i="5"/>
  <c r="CB104" i="5"/>
  <c r="CA104" i="5"/>
  <c r="BZ104" i="5"/>
  <c r="BY104" i="5"/>
  <c r="BX104" i="5"/>
  <c r="BW104" i="5"/>
  <c r="BV104" i="5"/>
  <c r="BU104" i="5"/>
  <c r="BT104" i="5"/>
  <c r="BS104" i="5"/>
  <c r="BR104" i="5"/>
  <c r="BQ104" i="5"/>
  <c r="BP104" i="5"/>
  <c r="BO104" i="5"/>
  <c r="BN104" i="5"/>
  <c r="BM104" i="5"/>
  <c r="BL104" i="5"/>
  <c r="BK104" i="5"/>
  <c r="BJ104" i="5"/>
  <c r="BI104" i="5"/>
  <c r="BH104" i="5"/>
  <c r="BG104" i="5"/>
  <c r="BF104" i="5"/>
  <c r="BE104" i="5"/>
  <c r="BD104" i="5"/>
  <c r="BC104" i="5"/>
  <c r="BB104" i="5"/>
  <c r="BA104" i="5"/>
  <c r="AZ104" i="5"/>
  <c r="AY104" i="5"/>
  <c r="AX104" i="5"/>
  <c r="AW104" i="5"/>
  <c r="AV104" i="5"/>
  <c r="AU104" i="5"/>
  <c r="AT104" i="5"/>
  <c r="AS104" i="5"/>
  <c r="AR104" i="5"/>
  <c r="AQ104" i="5"/>
  <c r="AP104" i="5"/>
  <c r="AO104" i="5"/>
  <c r="AN104" i="5"/>
  <c r="AM104" i="5"/>
  <c r="AL104" i="5"/>
  <c r="AK104" i="5"/>
  <c r="AJ104" i="5"/>
  <c r="AI104" i="5"/>
  <c r="AH104" i="5"/>
  <c r="AG104" i="5"/>
  <c r="AF104" i="5"/>
  <c r="AE104" i="5"/>
  <c r="AD104" i="5"/>
  <c r="AC104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DD103" i="5"/>
  <c r="DC103" i="5"/>
  <c r="DB103" i="5"/>
  <c r="DA103" i="5"/>
  <c r="CZ103" i="5"/>
  <c r="CY103" i="5"/>
  <c r="CX103" i="5"/>
  <c r="CW103" i="5"/>
  <c r="CV103" i="5"/>
  <c r="CU103" i="5"/>
  <c r="CT103" i="5"/>
  <c r="CS103" i="5"/>
  <c r="CR103" i="5"/>
  <c r="CQ103" i="5"/>
  <c r="CP103" i="5"/>
  <c r="CO103" i="5"/>
  <c r="CN103" i="5"/>
  <c r="CM103" i="5"/>
  <c r="CL103" i="5"/>
  <c r="CK103" i="5"/>
  <c r="CJ103" i="5"/>
  <c r="CI103" i="5"/>
  <c r="CH103" i="5"/>
  <c r="CG103" i="5"/>
  <c r="CF103" i="5"/>
  <c r="CE103" i="5"/>
  <c r="CD103" i="5"/>
  <c r="CC103" i="5"/>
  <c r="CB103" i="5"/>
  <c r="CA103" i="5"/>
  <c r="BZ103" i="5"/>
  <c r="BY103" i="5"/>
  <c r="BX103" i="5"/>
  <c r="BW103" i="5"/>
  <c r="BV103" i="5"/>
  <c r="BU103" i="5"/>
  <c r="BT103" i="5"/>
  <c r="BS103" i="5"/>
  <c r="BR103" i="5"/>
  <c r="BQ103" i="5"/>
  <c r="BP103" i="5"/>
  <c r="BO103" i="5"/>
  <c r="BN103" i="5"/>
  <c r="BM103" i="5"/>
  <c r="BL103" i="5"/>
  <c r="BK103" i="5"/>
  <c r="BJ103" i="5"/>
  <c r="BI103" i="5"/>
  <c r="BH103" i="5"/>
  <c r="BG103" i="5"/>
  <c r="BF103" i="5"/>
  <c r="BE103" i="5"/>
  <c r="BD103" i="5"/>
  <c r="BC103" i="5"/>
  <c r="BB103" i="5"/>
  <c r="BA103" i="5"/>
  <c r="AZ103" i="5"/>
  <c r="AY103" i="5"/>
  <c r="AX103" i="5"/>
  <c r="AW103" i="5"/>
  <c r="AV103" i="5"/>
  <c r="AU103" i="5"/>
  <c r="AT103" i="5"/>
  <c r="AS103" i="5"/>
  <c r="AR103" i="5"/>
  <c r="AQ103" i="5"/>
  <c r="AP103" i="5"/>
  <c r="AO103" i="5"/>
  <c r="AN103" i="5"/>
  <c r="AM103" i="5"/>
  <c r="AL103" i="5"/>
  <c r="AK103" i="5"/>
  <c r="AJ103" i="5"/>
  <c r="AI103" i="5"/>
  <c r="AH103" i="5"/>
  <c r="AG103" i="5"/>
  <c r="AF103" i="5"/>
  <c r="AE103" i="5"/>
  <c r="AD103" i="5"/>
  <c r="AC103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DD102" i="5"/>
  <c r="DC102" i="5"/>
  <c r="DB102" i="5"/>
  <c r="DA102" i="5"/>
  <c r="CZ102" i="5"/>
  <c r="CY102" i="5"/>
  <c r="CX102" i="5"/>
  <c r="CW102" i="5"/>
  <c r="CV102" i="5"/>
  <c r="CU102" i="5"/>
  <c r="CT102" i="5"/>
  <c r="CS102" i="5"/>
  <c r="CR102" i="5"/>
  <c r="CQ102" i="5"/>
  <c r="CP102" i="5"/>
  <c r="CO102" i="5"/>
  <c r="CN102" i="5"/>
  <c r="CM102" i="5"/>
  <c r="CL102" i="5"/>
  <c r="CK102" i="5"/>
  <c r="CJ102" i="5"/>
  <c r="CI102" i="5"/>
  <c r="CH102" i="5"/>
  <c r="CG102" i="5"/>
  <c r="CF102" i="5"/>
  <c r="CE102" i="5"/>
  <c r="CD102" i="5"/>
  <c r="CC102" i="5"/>
  <c r="CB102" i="5"/>
  <c r="CA102" i="5"/>
  <c r="BZ102" i="5"/>
  <c r="BY102" i="5"/>
  <c r="BX102" i="5"/>
  <c r="BW102" i="5"/>
  <c r="BV102" i="5"/>
  <c r="BU102" i="5"/>
  <c r="BT102" i="5"/>
  <c r="BS102" i="5"/>
  <c r="BR102" i="5"/>
  <c r="BQ102" i="5"/>
  <c r="BP102" i="5"/>
  <c r="BO102" i="5"/>
  <c r="BN102" i="5"/>
  <c r="BM102" i="5"/>
  <c r="BL102" i="5"/>
  <c r="BK102" i="5"/>
  <c r="BJ102" i="5"/>
  <c r="BI102" i="5"/>
  <c r="BH102" i="5"/>
  <c r="BG102" i="5"/>
  <c r="BF102" i="5"/>
  <c r="BE102" i="5"/>
  <c r="BD102" i="5"/>
  <c r="BC102" i="5"/>
  <c r="BB102" i="5"/>
  <c r="BA102" i="5"/>
  <c r="AZ102" i="5"/>
  <c r="AY102" i="5"/>
  <c r="AX102" i="5"/>
  <c r="AW102" i="5"/>
  <c r="AV102" i="5"/>
  <c r="AU102" i="5"/>
  <c r="AT102" i="5"/>
  <c r="AS102" i="5"/>
  <c r="AR102" i="5"/>
  <c r="AQ102" i="5"/>
  <c r="AP102" i="5"/>
  <c r="AO102" i="5"/>
  <c r="AN102" i="5"/>
  <c r="AM102" i="5"/>
  <c r="AL102" i="5"/>
  <c r="AK102" i="5"/>
  <c r="AJ102" i="5"/>
  <c r="AI102" i="5"/>
  <c r="AH102" i="5"/>
  <c r="AG102" i="5"/>
  <c r="AF102" i="5"/>
  <c r="AE102" i="5"/>
  <c r="AD102" i="5"/>
  <c r="AC102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DD101" i="5"/>
  <c r="DC101" i="5"/>
  <c r="DB101" i="5"/>
  <c r="DA101" i="5"/>
  <c r="CZ101" i="5"/>
  <c r="CY101" i="5"/>
  <c r="CX101" i="5"/>
  <c r="CW101" i="5"/>
  <c r="CV101" i="5"/>
  <c r="CU101" i="5"/>
  <c r="CT101" i="5"/>
  <c r="CS101" i="5"/>
  <c r="CR101" i="5"/>
  <c r="CQ101" i="5"/>
  <c r="CP101" i="5"/>
  <c r="CO101" i="5"/>
  <c r="CN101" i="5"/>
  <c r="CM101" i="5"/>
  <c r="CL101" i="5"/>
  <c r="CK101" i="5"/>
  <c r="CJ101" i="5"/>
  <c r="CI101" i="5"/>
  <c r="CH101" i="5"/>
  <c r="CG101" i="5"/>
  <c r="CF101" i="5"/>
  <c r="CE101" i="5"/>
  <c r="CD101" i="5"/>
  <c r="CC101" i="5"/>
  <c r="CB101" i="5"/>
  <c r="CA101" i="5"/>
  <c r="BZ101" i="5"/>
  <c r="BY101" i="5"/>
  <c r="BX101" i="5"/>
  <c r="BW101" i="5"/>
  <c r="BV101" i="5"/>
  <c r="BU101" i="5"/>
  <c r="BT101" i="5"/>
  <c r="BS101" i="5"/>
  <c r="BR101" i="5"/>
  <c r="BQ101" i="5"/>
  <c r="BP101" i="5"/>
  <c r="BO101" i="5"/>
  <c r="BN101" i="5"/>
  <c r="BM101" i="5"/>
  <c r="BL101" i="5"/>
  <c r="BK101" i="5"/>
  <c r="BJ101" i="5"/>
  <c r="BI101" i="5"/>
  <c r="BH101" i="5"/>
  <c r="BG101" i="5"/>
  <c r="BF101" i="5"/>
  <c r="BE101" i="5"/>
  <c r="BD101" i="5"/>
  <c r="BC101" i="5"/>
  <c r="BB101" i="5"/>
  <c r="BA101" i="5"/>
  <c r="AZ101" i="5"/>
  <c r="AY101" i="5"/>
  <c r="AX101" i="5"/>
  <c r="AW101" i="5"/>
  <c r="AV101" i="5"/>
  <c r="AU101" i="5"/>
  <c r="AT101" i="5"/>
  <c r="AS101" i="5"/>
  <c r="AR101" i="5"/>
  <c r="AQ101" i="5"/>
  <c r="AP101" i="5"/>
  <c r="AO101" i="5"/>
  <c r="AN101" i="5"/>
  <c r="AM101" i="5"/>
  <c r="AL101" i="5"/>
  <c r="AK101" i="5"/>
  <c r="AJ101" i="5"/>
  <c r="AI101" i="5"/>
  <c r="AH101" i="5"/>
  <c r="AG101" i="5"/>
  <c r="AF101" i="5"/>
  <c r="AE101" i="5"/>
  <c r="AD101" i="5"/>
  <c r="AC101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DD100" i="5"/>
  <c r="DC100" i="5"/>
  <c r="DB100" i="5"/>
  <c r="DA100" i="5"/>
  <c r="CZ100" i="5"/>
  <c r="CY100" i="5"/>
  <c r="CX100" i="5"/>
  <c r="CW100" i="5"/>
  <c r="CV100" i="5"/>
  <c r="CU100" i="5"/>
  <c r="CT100" i="5"/>
  <c r="CS100" i="5"/>
  <c r="CR100" i="5"/>
  <c r="CQ100" i="5"/>
  <c r="CP100" i="5"/>
  <c r="CO100" i="5"/>
  <c r="CN100" i="5"/>
  <c r="CM100" i="5"/>
  <c r="CL100" i="5"/>
  <c r="CK100" i="5"/>
  <c r="CJ100" i="5"/>
  <c r="CI100" i="5"/>
  <c r="CH100" i="5"/>
  <c r="CG100" i="5"/>
  <c r="CF100" i="5"/>
  <c r="CE100" i="5"/>
  <c r="CD100" i="5"/>
  <c r="CC100" i="5"/>
  <c r="CB100" i="5"/>
  <c r="CA100" i="5"/>
  <c r="BZ100" i="5"/>
  <c r="BY100" i="5"/>
  <c r="BX100" i="5"/>
  <c r="BW100" i="5"/>
  <c r="BV100" i="5"/>
  <c r="BU100" i="5"/>
  <c r="BT100" i="5"/>
  <c r="BS100" i="5"/>
  <c r="BR100" i="5"/>
  <c r="BQ100" i="5"/>
  <c r="BP100" i="5"/>
  <c r="BO100" i="5"/>
  <c r="BN100" i="5"/>
  <c r="BM100" i="5"/>
  <c r="BL100" i="5"/>
  <c r="BK100" i="5"/>
  <c r="BJ100" i="5"/>
  <c r="BI100" i="5"/>
  <c r="BH100" i="5"/>
  <c r="BG100" i="5"/>
  <c r="BF100" i="5"/>
  <c r="BE100" i="5"/>
  <c r="BD100" i="5"/>
  <c r="BC100" i="5"/>
  <c r="BB100" i="5"/>
  <c r="BA100" i="5"/>
  <c r="AZ100" i="5"/>
  <c r="AY100" i="5"/>
  <c r="AX100" i="5"/>
  <c r="AW100" i="5"/>
  <c r="AV100" i="5"/>
  <c r="AU100" i="5"/>
  <c r="AT100" i="5"/>
  <c r="AS100" i="5"/>
  <c r="AR100" i="5"/>
  <c r="AQ100" i="5"/>
  <c r="AP100" i="5"/>
  <c r="AO100" i="5"/>
  <c r="AN100" i="5"/>
  <c r="AM100" i="5"/>
  <c r="AL100" i="5"/>
  <c r="AK100" i="5"/>
  <c r="AJ100" i="5"/>
  <c r="AI100" i="5"/>
  <c r="AH100" i="5"/>
  <c r="AG100" i="5"/>
  <c r="AF100" i="5"/>
  <c r="AE100" i="5"/>
  <c r="AD100" i="5"/>
  <c r="AC100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DD99" i="5"/>
  <c r="DC99" i="5"/>
  <c r="DB99" i="5"/>
  <c r="DA99" i="5"/>
  <c r="CZ99" i="5"/>
  <c r="CY99" i="5"/>
  <c r="CX99" i="5"/>
  <c r="CW99" i="5"/>
  <c r="CV99" i="5"/>
  <c r="CU99" i="5"/>
  <c r="CT99" i="5"/>
  <c r="CS99" i="5"/>
  <c r="CR99" i="5"/>
  <c r="CQ99" i="5"/>
  <c r="CP99" i="5"/>
  <c r="CO99" i="5"/>
  <c r="CN99" i="5"/>
  <c r="CM99" i="5"/>
  <c r="CL99" i="5"/>
  <c r="CK99" i="5"/>
  <c r="CJ99" i="5"/>
  <c r="CI99" i="5"/>
  <c r="CH99" i="5"/>
  <c r="CG99" i="5"/>
  <c r="CF99" i="5"/>
  <c r="CE99" i="5"/>
  <c r="CD99" i="5"/>
  <c r="CC99" i="5"/>
  <c r="CB99" i="5"/>
  <c r="CA99" i="5"/>
  <c r="BZ99" i="5"/>
  <c r="BY99" i="5"/>
  <c r="BX99" i="5"/>
  <c r="BW99" i="5"/>
  <c r="BV99" i="5"/>
  <c r="BU99" i="5"/>
  <c r="BT99" i="5"/>
  <c r="BS99" i="5"/>
  <c r="BR99" i="5"/>
  <c r="BQ99" i="5"/>
  <c r="BP99" i="5"/>
  <c r="BO99" i="5"/>
  <c r="BN99" i="5"/>
  <c r="BM99" i="5"/>
  <c r="BL99" i="5"/>
  <c r="BK99" i="5"/>
  <c r="BJ99" i="5"/>
  <c r="BI99" i="5"/>
  <c r="BH99" i="5"/>
  <c r="BG99" i="5"/>
  <c r="BF99" i="5"/>
  <c r="BE99" i="5"/>
  <c r="BD99" i="5"/>
  <c r="BC99" i="5"/>
  <c r="BB99" i="5"/>
  <c r="BA99" i="5"/>
  <c r="AZ99" i="5"/>
  <c r="AY99" i="5"/>
  <c r="AX99" i="5"/>
  <c r="AW99" i="5"/>
  <c r="AV99" i="5"/>
  <c r="AU99" i="5"/>
  <c r="AT99" i="5"/>
  <c r="AS99" i="5"/>
  <c r="AR99" i="5"/>
  <c r="AQ99" i="5"/>
  <c r="AP99" i="5"/>
  <c r="AO99" i="5"/>
  <c r="AN99" i="5"/>
  <c r="AM99" i="5"/>
  <c r="AL99" i="5"/>
  <c r="AK99" i="5"/>
  <c r="AJ99" i="5"/>
  <c r="AI99" i="5"/>
  <c r="AH99" i="5"/>
  <c r="AG99" i="5"/>
  <c r="AF99" i="5"/>
  <c r="AE99" i="5"/>
  <c r="AD99" i="5"/>
  <c r="AC99" i="5"/>
  <c r="AB99" i="5"/>
  <c r="AA99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DD98" i="5"/>
  <c r="DC98" i="5"/>
  <c r="DB98" i="5"/>
  <c r="DA98" i="5"/>
  <c r="CZ98" i="5"/>
  <c r="CY98" i="5"/>
  <c r="CX98" i="5"/>
  <c r="CW98" i="5"/>
  <c r="CV98" i="5"/>
  <c r="CU98" i="5"/>
  <c r="CT98" i="5"/>
  <c r="CS98" i="5"/>
  <c r="CR98" i="5"/>
  <c r="CQ98" i="5"/>
  <c r="CP98" i="5"/>
  <c r="CO98" i="5"/>
  <c r="CN98" i="5"/>
  <c r="CM98" i="5"/>
  <c r="CL98" i="5"/>
  <c r="CK98" i="5"/>
  <c r="CJ98" i="5"/>
  <c r="CI98" i="5"/>
  <c r="CH98" i="5"/>
  <c r="CG98" i="5"/>
  <c r="CF98" i="5"/>
  <c r="CE98" i="5"/>
  <c r="CD98" i="5"/>
  <c r="CC98" i="5"/>
  <c r="CB98" i="5"/>
  <c r="CA98" i="5"/>
  <c r="BZ98" i="5"/>
  <c r="BY98" i="5"/>
  <c r="BX98" i="5"/>
  <c r="BW98" i="5"/>
  <c r="BV98" i="5"/>
  <c r="BU98" i="5"/>
  <c r="BT98" i="5"/>
  <c r="BS98" i="5"/>
  <c r="BR98" i="5"/>
  <c r="BQ98" i="5"/>
  <c r="BP98" i="5"/>
  <c r="BO98" i="5"/>
  <c r="BN98" i="5"/>
  <c r="BM98" i="5"/>
  <c r="BL98" i="5"/>
  <c r="BK98" i="5"/>
  <c r="BJ98" i="5"/>
  <c r="BI98" i="5"/>
  <c r="BH98" i="5"/>
  <c r="BG98" i="5"/>
  <c r="BF98" i="5"/>
  <c r="BE98" i="5"/>
  <c r="BD98" i="5"/>
  <c r="BC98" i="5"/>
  <c r="BB98" i="5"/>
  <c r="BA98" i="5"/>
  <c r="AZ98" i="5"/>
  <c r="AY98" i="5"/>
  <c r="AX98" i="5"/>
  <c r="AW98" i="5"/>
  <c r="AV98" i="5"/>
  <c r="AU98" i="5"/>
  <c r="AT98" i="5"/>
  <c r="AS98" i="5"/>
  <c r="AR98" i="5"/>
  <c r="AQ98" i="5"/>
  <c r="AP98" i="5"/>
  <c r="AO98" i="5"/>
  <c r="AN98" i="5"/>
  <c r="AM98" i="5"/>
  <c r="AL98" i="5"/>
  <c r="AK98" i="5"/>
  <c r="AJ98" i="5"/>
  <c r="AI98" i="5"/>
  <c r="AH98" i="5"/>
  <c r="AG98" i="5"/>
  <c r="AF98" i="5"/>
  <c r="AE98" i="5"/>
  <c r="AD98" i="5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H98" i="5"/>
  <c r="G98" i="5"/>
  <c r="F98" i="5"/>
  <c r="E98" i="5"/>
  <c r="D98" i="5"/>
  <c r="DD97" i="5"/>
  <c r="DC97" i="5"/>
  <c r="DB97" i="5"/>
  <c r="DA97" i="5"/>
  <c r="CZ97" i="5"/>
  <c r="CY97" i="5"/>
  <c r="CX97" i="5"/>
  <c r="CW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C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I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O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DD96" i="5"/>
  <c r="DC96" i="5"/>
  <c r="DB96" i="5"/>
  <c r="DA96" i="5"/>
  <c r="CZ96" i="5"/>
  <c r="CY96" i="5"/>
  <c r="CX96" i="5"/>
  <c r="CW96" i="5"/>
  <c r="CV96" i="5"/>
  <c r="CU96" i="5"/>
  <c r="CT96" i="5"/>
  <c r="CS96" i="5"/>
  <c r="CR96" i="5"/>
  <c r="CQ96" i="5"/>
  <c r="CP96" i="5"/>
  <c r="CO96" i="5"/>
  <c r="CN96" i="5"/>
  <c r="CM96" i="5"/>
  <c r="CL96" i="5"/>
  <c r="CK96" i="5"/>
  <c r="CJ96" i="5"/>
  <c r="CI96" i="5"/>
  <c r="CH96" i="5"/>
  <c r="CG96" i="5"/>
  <c r="CF96" i="5"/>
  <c r="CE96" i="5"/>
  <c r="CD96" i="5"/>
  <c r="CC96" i="5"/>
  <c r="CB96" i="5"/>
  <c r="CA96" i="5"/>
  <c r="BZ96" i="5"/>
  <c r="BY96" i="5"/>
  <c r="BX96" i="5"/>
  <c r="BW96" i="5"/>
  <c r="BV96" i="5"/>
  <c r="BU96" i="5"/>
  <c r="BT96" i="5"/>
  <c r="BS96" i="5"/>
  <c r="BR96" i="5"/>
  <c r="BQ96" i="5"/>
  <c r="BP96" i="5"/>
  <c r="BO96" i="5"/>
  <c r="BN96" i="5"/>
  <c r="BM96" i="5"/>
  <c r="BL96" i="5"/>
  <c r="BK96" i="5"/>
  <c r="BJ96" i="5"/>
  <c r="BI96" i="5"/>
  <c r="BH96" i="5"/>
  <c r="BG96" i="5"/>
  <c r="BF96" i="5"/>
  <c r="BE96" i="5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DD95" i="5"/>
  <c r="DC95" i="5"/>
  <c r="DB95" i="5"/>
  <c r="DA95" i="5"/>
  <c r="CZ95" i="5"/>
  <c r="CY95" i="5"/>
  <c r="CX95" i="5"/>
  <c r="CW95" i="5"/>
  <c r="CV95" i="5"/>
  <c r="CU95" i="5"/>
  <c r="CT95" i="5"/>
  <c r="CS95" i="5"/>
  <c r="CR95" i="5"/>
  <c r="CQ95" i="5"/>
  <c r="CP95" i="5"/>
  <c r="CO95" i="5"/>
  <c r="CN95" i="5"/>
  <c r="CM95" i="5"/>
  <c r="CL95" i="5"/>
  <c r="CK95" i="5"/>
  <c r="CJ95" i="5"/>
  <c r="CI95" i="5"/>
  <c r="CH95" i="5"/>
  <c r="CG95" i="5"/>
  <c r="CF95" i="5"/>
  <c r="CE95" i="5"/>
  <c r="CD95" i="5"/>
  <c r="CC95" i="5"/>
  <c r="CB95" i="5"/>
  <c r="CA95" i="5"/>
  <c r="BZ95" i="5"/>
  <c r="BY95" i="5"/>
  <c r="BX95" i="5"/>
  <c r="BW95" i="5"/>
  <c r="BV95" i="5"/>
  <c r="BU95" i="5"/>
  <c r="BT95" i="5"/>
  <c r="BS95" i="5"/>
  <c r="BR95" i="5"/>
  <c r="BQ95" i="5"/>
  <c r="BP95" i="5"/>
  <c r="BO95" i="5"/>
  <c r="BN95" i="5"/>
  <c r="BM95" i="5"/>
  <c r="BL95" i="5"/>
  <c r="BK95" i="5"/>
  <c r="BJ95" i="5"/>
  <c r="BI95" i="5"/>
  <c r="BH95" i="5"/>
  <c r="BG95" i="5"/>
  <c r="BF95" i="5"/>
  <c r="BE95" i="5"/>
  <c r="BD95" i="5"/>
  <c r="BC95" i="5"/>
  <c r="BB95" i="5"/>
  <c r="BA95" i="5"/>
  <c r="AZ95" i="5"/>
  <c r="AY95" i="5"/>
  <c r="AX95" i="5"/>
  <c r="AW95" i="5"/>
  <c r="AV95" i="5"/>
  <c r="AU95" i="5"/>
  <c r="AT95" i="5"/>
  <c r="AS95" i="5"/>
  <c r="AR95" i="5"/>
  <c r="AQ95" i="5"/>
  <c r="AP95" i="5"/>
  <c r="AO95" i="5"/>
  <c r="AN95" i="5"/>
  <c r="AM95" i="5"/>
  <c r="AL95" i="5"/>
  <c r="AK95" i="5"/>
  <c r="AJ95" i="5"/>
  <c r="AI95" i="5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DD94" i="5"/>
  <c r="DC94" i="5"/>
  <c r="DB94" i="5"/>
  <c r="DA94" i="5"/>
  <c r="CZ94" i="5"/>
  <c r="CY94" i="5"/>
  <c r="CX94" i="5"/>
  <c r="CW94" i="5"/>
  <c r="CV94" i="5"/>
  <c r="CU94" i="5"/>
  <c r="CT94" i="5"/>
  <c r="CS94" i="5"/>
  <c r="CR94" i="5"/>
  <c r="CQ94" i="5"/>
  <c r="CP94" i="5"/>
  <c r="CO94" i="5"/>
  <c r="CN94" i="5"/>
  <c r="CM94" i="5"/>
  <c r="CL94" i="5"/>
  <c r="CK94" i="5"/>
  <c r="CJ94" i="5"/>
  <c r="CI94" i="5"/>
  <c r="CH94" i="5"/>
  <c r="CG94" i="5"/>
  <c r="CF94" i="5"/>
  <c r="CE94" i="5"/>
  <c r="CD94" i="5"/>
  <c r="CC94" i="5"/>
  <c r="CB94" i="5"/>
  <c r="CA94" i="5"/>
  <c r="BZ94" i="5"/>
  <c r="BY94" i="5"/>
  <c r="BX94" i="5"/>
  <c r="BW94" i="5"/>
  <c r="BV94" i="5"/>
  <c r="BU94" i="5"/>
  <c r="BT94" i="5"/>
  <c r="BS94" i="5"/>
  <c r="BR94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I94" i="5"/>
  <c r="AH94" i="5"/>
  <c r="AG94" i="5"/>
  <c r="AF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DD93" i="5"/>
  <c r="DC93" i="5"/>
  <c r="DB93" i="5"/>
  <c r="DA93" i="5"/>
  <c r="CZ93" i="5"/>
  <c r="CY93" i="5"/>
  <c r="CX93" i="5"/>
  <c r="CW93" i="5"/>
  <c r="CV93" i="5"/>
  <c r="CU93" i="5"/>
  <c r="CT93" i="5"/>
  <c r="CS93" i="5"/>
  <c r="CR93" i="5"/>
  <c r="CQ93" i="5"/>
  <c r="CP93" i="5"/>
  <c r="CO93" i="5"/>
  <c r="CN93" i="5"/>
  <c r="CM93" i="5"/>
  <c r="CL93" i="5"/>
  <c r="CK93" i="5"/>
  <c r="CJ93" i="5"/>
  <c r="CI93" i="5"/>
  <c r="CH93" i="5"/>
  <c r="CG93" i="5"/>
  <c r="CF93" i="5"/>
  <c r="CE93" i="5"/>
  <c r="CD93" i="5"/>
  <c r="CC93" i="5"/>
  <c r="CB93" i="5"/>
  <c r="CA93" i="5"/>
  <c r="BZ93" i="5"/>
  <c r="BY93" i="5"/>
  <c r="BX93" i="5"/>
  <c r="BW93" i="5"/>
  <c r="BV93" i="5"/>
  <c r="BU93" i="5"/>
  <c r="BT93" i="5"/>
  <c r="BS93" i="5"/>
  <c r="BR93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I93" i="5"/>
  <c r="AH93" i="5"/>
  <c r="AG93" i="5"/>
  <c r="AF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DD92" i="5"/>
  <c r="DC92" i="5"/>
  <c r="DB92" i="5"/>
  <c r="DA92" i="5"/>
  <c r="CZ92" i="5"/>
  <c r="CY92" i="5"/>
  <c r="CX92" i="5"/>
  <c r="CW92" i="5"/>
  <c r="CV92" i="5"/>
  <c r="CU92" i="5"/>
  <c r="CT92" i="5"/>
  <c r="CS92" i="5"/>
  <c r="CR92" i="5"/>
  <c r="CQ92" i="5"/>
  <c r="CP92" i="5"/>
  <c r="CO92" i="5"/>
  <c r="CN92" i="5"/>
  <c r="CM92" i="5"/>
  <c r="CL92" i="5"/>
  <c r="CK92" i="5"/>
  <c r="CJ92" i="5"/>
  <c r="CI92" i="5"/>
  <c r="CH92" i="5"/>
  <c r="CG92" i="5"/>
  <c r="CF92" i="5"/>
  <c r="CE92" i="5"/>
  <c r="CD92" i="5"/>
  <c r="CC92" i="5"/>
  <c r="CB92" i="5"/>
  <c r="CA92" i="5"/>
  <c r="BZ92" i="5"/>
  <c r="BY92" i="5"/>
  <c r="BX92" i="5"/>
  <c r="BW92" i="5"/>
  <c r="BV92" i="5"/>
  <c r="BU92" i="5"/>
  <c r="BT92" i="5"/>
  <c r="BS92" i="5"/>
  <c r="BR92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I92" i="5"/>
  <c r="AH92" i="5"/>
  <c r="AG92" i="5"/>
  <c r="AF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DD91" i="5"/>
  <c r="DC91" i="5"/>
  <c r="DB91" i="5"/>
  <c r="DA91" i="5"/>
  <c r="CZ91" i="5"/>
  <c r="CY91" i="5"/>
  <c r="CX91" i="5"/>
  <c r="CW91" i="5"/>
  <c r="CV91" i="5"/>
  <c r="CU91" i="5"/>
  <c r="CT91" i="5"/>
  <c r="CS91" i="5"/>
  <c r="CR91" i="5"/>
  <c r="CQ91" i="5"/>
  <c r="CP91" i="5"/>
  <c r="CO91" i="5"/>
  <c r="CN91" i="5"/>
  <c r="CM91" i="5"/>
  <c r="CL91" i="5"/>
  <c r="CK91" i="5"/>
  <c r="CJ91" i="5"/>
  <c r="CI91" i="5"/>
  <c r="CH91" i="5"/>
  <c r="CG91" i="5"/>
  <c r="CF91" i="5"/>
  <c r="CE91" i="5"/>
  <c r="CD91" i="5"/>
  <c r="CC91" i="5"/>
  <c r="CB91" i="5"/>
  <c r="CA91" i="5"/>
  <c r="BZ91" i="5"/>
  <c r="BY91" i="5"/>
  <c r="BX91" i="5"/>
  <c r="BW91" i="5"/>
  <c r="BV91" i="5"/>
  <c r="BU91" i="5"/>
  <c r="BT91" i="5"/>
  <c r="BS91" i="5"/>
  <c r="BR91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I91" i="5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DD90" i="5"/>
  <c r="DC90" i="5"/>
  <c r="DB90" i="5"/>
  <c r="DA90" i="5"/>
  <c r="CZ90" i="5"/>
  <c r="CY90" i="5"/>
  <c r="CX90" i="5"/>
  <c r="CW90" i="5"/>
  <c r="CV90" i="5"/>
  <c r="CU90" i="5"/>
  <c r="CT90" i="5"/>
  <c r="CS90" i="5"/>
  <c r="CR90" i="5"/>
  <c r="CQ90" i="5"/>
  <c r="CP90" i="5"/>
  <c r="CO90" i="5"/>
  <c r="CN90" i="5"/>
  <c r="CM90" i="5"/>
  <c r="CL90" i="5"/>
  <c r="CK90" i="5"/>
  <c r="CJ90" i="5"/>
  <c r="CI90" i="5"/>
  <c r="CH90" i="5"/>
  <c r="CG90" i="5"/>
  <c r="CF90" i="5"/>
  <c r="CE90" i="5"/>
  <c r="CD90" i="5"/>
  <c r="CC90" i="5"/>
  <c r="CB90" i="5"/>
  <c r="CA90" i="5"/>
  <c r="BZ90" i="5"/>
  <c r="BY90" i="5"/>
  <c r="BX90" i="5"/>
  <c r="BW90" i="5"/>
  <c r="BV90" i="5"/>
  <c r="BU90" i="5"/>
  <c r="BT90" i="5"/>
  <c r="BS90" i="5"/>
  <c r="BR90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DD89" i="5"/>
  <c r="DC89" i="5"/>
  <c r="DB89" i="5"/>
  <c r="DA89" i="5"/>
  <c r="CZ89" i="5"/>
  <c r="CY89" i="5"/>
  <c r="CX89" i="5"/>
  <c r="CW89" i="5"/>
  <c r="CV89" i="5"/>
  <c r="CU89" i="5"/>
  <c r="CT89" i="5"/>
  <c r="CS89" i="5"/>
  <c r="CR89" i="5"/>
  <c r="CQ89" i="5"/>
  <c r="CP89" i="5"/>
  <c r="CO89" i="5"/>
  <c r="CN89" i="5"/>
  <c r="CM89" i="5"/>
  <c r="CL89" i="5"/>
  <c r="CK89" i="5"/>
  <c r="CJ89" i="5"/>
  <c r="CI89" i="5"/>
  <c r="CH89" i="5"/>
  <c r="CG89" i="5"/>
  <c r="CF89" i="5"/>
  <c r="CE89" i="5"/>
  <c r="CD89" i="5"/>
  <c r="CC89" i="5"/>
  <c r="CB89" i="5"/>
  <c r="CA89" i="5"/>
  <c r="BZ89" i="5"/>
  <c r="BY89" i="5"/>
  <c r="BX89" i="5"/>
  <c r="BW89" i="5"/>
  <c r="BV89" i="5"/>
  <c r="BU89" i="5"/>
  <c r="BT89" i="5"/>
  <c r="BS89" i="5"/>
  <c r="BR89" i="5"/>
  <c r="BQ89" i="5"/>
  <c r="BP89" i="5"/>
  <c r="BO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I89" i="5"/>
  <c r="AH89" i="5"/>
  <c r="AG89" i="5"/>
  <c r="AF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DD88" i="5"/>
  <c r="DC88" i="5"/>
  <c r="DB88" i="5"/>
  <c r="DA88" i="5"/>
  <c r="CZ88" i="5"/>
  <c r="CY88" i="5"/>
  <c r="CX88" i="5"/>
  <c r="CW88" i="5"/>
  <c r="CV88" i="5"/>
  <c r="CU88" i="5"/>
  <c r="CT88" i="5"/>
  <c r="CS88" i="5"/>
  <c r="CR88" i="5"/>
  <c r="CQ88" i="5"/>
  <c r="CP88" i="5"/>
  <c r="CO88" i="5"/>
  <c r="CN88" i="5"/>
  <c r="CM88" i="5"/>
  <c r="CL88" i="5"/>
  <c r="CK88" i="5"/>
  <c r="CJ88" i="5"/>
  <c r="CI88" i="5"/>
  <c r="CH88" i="5"/>
  <c r="CG88" i="5"/>
  <c r="CF88" i="5"/>
  <c r="CE88" i="5"/>
  <c r="CD88" i="5"/>
  <c r="CC88" i="5"/>
  <c r="CB88" i="5"/>
  <c r="CA88" i="5"/>
  <c r="BZ88" i="5"/>
  <c r="BY88" i="5"/>
  <c r="BX88" i="5"/>
  <c r="BW88" i="5"/>
  <c r="BV88" i="5"/>
  <c r="BU88" i="5"/>
  <c r="BT88" i="5"/>
  <c r="BS88" i="5"/>
  <c r="BR88" i="5"/>
  <c r="BQ88" i="5"/>
  <c r="BP88" i="5"/>
  <c r="BO88" i="5"/>
  <c r="BN88" i="5"/>
  <c r="BM88" i="5"/>
  <c r="BL88" i="5"/>
  <c r="BK88" i="5"/>
  <c r="BJ88" i="5"/>
  <c r="BI88" i="5"/>
  <c r="BH88" i="5"/>
  <c r="BG88" i="5"/>
  <c r="BF88" i="5"/>
  <c r="BE88" i="5"/>
  <c r="BD88" i="5"/>
  <c r="BC88" i="5"/>
  <c r="BB88" i="5"/>
  <c r="BA88" i="5"/>
  <c r="AZ88" i="5"/>
  <c r="AY88" i="5"/>
  <c r="AX88" i="5"/>
  <c r="AW88" i="5"/>
  <c r="AV88" i="5"/>
  <c r="AU88" i="5"/>
  <c r="AT88" i="5"/>
  <c r="AS88" i="5"/>
  <c r="AR88" i="5"/>
  <c r="AQ88" i="5"/>
  <c r="AP88" i="5"/>
  <c r="AO88" i="5"/>
  <c r="AN88" i="5"/>
  <c r="AM88" i="5"/>
  <c r="AL88" i="5"/>
  <c r="AK88" i="5"/>
  <c r="AJ88" i="5"/>
  <c r="AI88" i="5"/>
  <c r="AH88" i="5"/>
  <c r="AG88" i="5"/>
  <c r="AF88" i="5"/>
  <c r="AE88" i="5"/>
  <c r="AD88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DD87" i="5"/>
  <c r="DC87" i="5"/>
  <c r="DB87" i="5"/>
  <c r="DA87" i="5"/>
  <c r="CZ87" i="5"/>
  <c r="CY87" i="5"/>
  <c r="CX87" i="5"/>
  <c r="CW87" i="5"/>
  <c r="CV87" i="5"/>
  <c r="CU87" i="5"/>
  <c r="CT87" i="5"/>
  <c r="CS87" i="5"/>
  <c r="CR87" i="5"/>
  <c r="CQ87" i="5"/>
  <c r="CP87" i="5"/>
  <c r="CO87" i="5"/>
  <c r="CN87" i="5"/>
  <c r="CM87" i="5"/>
  <c r="CL87" i="5"/>
  <c r="CK87" i="5"/>
  <c r="CJ87" i="5"/>
  <c r="CI87" i="5"/>
  <c r="CH87" i="5"/>
  <c r="CG87" i="5"/>
  <c r="CF87" i="5"/>
  <c r="CE87" i="5"/>
  <c r="CD87" i="5"/>
  <c r="CC87" i="5"/>
  <c r="CB87" i="5"/>
  <c r="CA87" i="5"/>
  <c r="BZ87" i="5"/>
  <c r="BY87" i="5"/>
  <c r="BX87" i="5"/>
  <c r="BW87" i="5"/>
  <c r="BV87" i="5"/>
  <c r="BU87" i="5"/>
  <c r="BT87" i="5"/>
  <c r="BS87" i="5"/>
  <c r="BR87" i="5"/>
  <c r="BQ87" i="5"/>
  <c r="BP87" i="5"/>
  <c r="BO87" i="5"/>
  <c r="BN87" i="5"/>
  <c r="BM87" i="5"/>
  <c r="BL87" i="5"/>
  <c r="BK87" i="5"/>
  <c r="BJ87" i="5"/>
  <c r="BI87" i="5"/>
  <c r="BH87" i="5"/>
  <c r="BG87" i="5"/>
  <c r="BF87" i="5"/>
  <c r="BE87" i="5"/>
  <c r="BD87" i="5"/>
  <c r="BC87" i="5"/>
  <c r="BB87" i="5"/>
  <c r="BA87" i="5"/>
  <c r="AZ87" i="5"/>
  <c r="AY87" i="5"/>
  <c r="AX87" i="5"/>
  <c r="AW87" i="5"/>
  <c r="AV87" i="5"/>
  <c r="AU87" i="5"/>
  <c r="AT87" i="5"/>
  <c r="AS87" i="5"/>
  <c r="AR87" i="5"/>
  <c r="AQ87" i="5"/>
  <c r="AP87" i="5"/>
  <c r="AO87" i="5"/>
  <c r="AN87" i="5"/>
  <c r="AM87" i="5"/>
  <c r="AL87" i="5"/>
  <c r="AK87" i="5"/>
  <c r="AJ87" i="5"/>
  <c r="AI87" i="5"/>
  <c r="AH87" i="5"/>
  <c r="AG87" i="5"/>
  <c r="AF87" i="5"/>
  <c r="AE87" i="5"/>
  <c r="AD87" i="5"/>
  <c r="AC87" i="5"/>
  <c r="AB87" i="5"/>
  <c r="AA87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DD86" i="5"/>
  <c r="DC86" i="5"/>
  <c r="DB86" i="5"/>
  <c r="DA86" i="5"/>
  <c r="CZ86" i="5"/>
  <c r="CY86" i="5"/>
  <c r="CX86" i="5"/>
  <c r="CW86" i="5"/>
  <c r="CV86" i="5"/>
  <c r="CU86" i="5"/>
  <c r="CT86" i="5"/>
  <c r="CS86" i="5"/>
  <c r="CR86" i="5"/>
  <c r="CQ86" i="5"/>
  <c r="CP86" i="5"/>
  <c r="CO86" i="5"/>
  <c r="CN86" i="5"/>
  <c r="CM86" i="5"/>
  <c r="CL86" i="5"/>
  <c r="CK86" i="5"/>
  <c r="CJ86" i="5"/>
  <c r="CI86" i="5"/>
  <c r="CH86" i="5"/>
  <c r="CG86" i="5"/>
  <c r="CF86" i="5"/>
  <c r="CE86" i="5"/>
  <c r="CD86" i="5"/>
  <c r="CC86" i="5"/>
  <c r="CB86" i="5"/>
  <c r="CA86" i="5"/>
  <c r="BZ86" i="5"/>
  <c r="BY86" i="5"/>
  <c r="BX86" i="5"/>
  <c r="BW86" i="5"/>
  <c r="BV86" i="5"/>
  <c r="BU86" i="5"/>
  <c r="BT86" i="5"/>
  <c r="BS86" i="5"/>
  <c r="BR86" i="5"/>
  <c r="BQ86" i="5"/>
  <c r="BP86" i="5"/>
  <c r="BO86" i="5"/>
  <c r="BN86" i="5"/>
  <c r="BM86" i="5"/>
  <c r="BL86" i="5"/>
  <c r="BK86" i="5"/>
  <c r="BJ86" i="5"/>
  <c r="BI86" i="5"/>
  <c r="BH86" i="5"/>
  <c r="BG86" i="5"/>
  <c r="BF86" i="5"/>
  <c r="BE86" i="5"/>
  <c r="BD86" i="5"/>
  <c r="BC86" i="5"/>
  <c r="BB86" i="5"/>
  <c r="BA86" i="5"/>
  <c r="AZ86" i="5"/>
  <c r="AY86" i="5"/>
  <c r="AX86" i="5"/>
  <c r="AW86" i="5"/>
  <c r="AV86" i="5"/>
  <c r="AU86" i="5"/>
  <c r="AT86" i="5"/>
  <c r="AS86" i="5"/>
  <c r="AR86" i="5"/>
  <c r="AQ86" i="5"/>
  <c r="AP86" i="5"/>
  <c r="AO86" i="5"/>
  <c r="AN86" i="5"/>
  <c r="AM86" i="5"/>
  <c r="AL86" i="5"/>
  <c r="AK86" i="5"/>
  <c r="AJ86" i="5"/>
  <c r="AI86" i="5"/>
  <c r="AH86" i="5"/>
  <c r="AG86" i="5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DD85" i="5"/>
  <c r="DC85" i="5"/>
  <c r="DB85" i="5"/>
  <c r="DA85" i="5"/>
  <c r="CZ85" i="5"/>
  <c r="CY85" i="5"/>
  <c r="CX85" i="5"/>
  <c r="CW85" i="5"/>
  <c r="CV85" i="5"/>
  <c r="CU85" i="5"/>
  <c r="CT85" i="5"/>
  <c r="CS85" i="5"/>
  <c r="CR85" i="5"/>
  <c r="CQ85" i="5"/>
  <c r="CP85" i="5"/>
  <c r="CO85" i="5"/>
  <c r="CN85" i="5"/>
  <c r="CM85" i="5"/>
  <c r="CL85" i="5"/>
  <c r="CK85" i="5"/>
  <c r="CJ85" i="5"/>
  <c r="CI85" i="5"/>
  <c r="CH85" i="5"/>
  <c r="CG85" i="5"/>
  <c r="CF85" i="5"/>
  <c r="CE85" i="5"/>
  <c r="CD85" i="5"/>
  <c r="CC85" i="5"/>
  <c r="CB85" i="5"/>
  <c r="CA85" i="5"/>
  <c r="BZ85" i="5"/>
  <c r="BY85" i="5"/>
  <c r="BX85" i="5"/>
  <c r="BW85" i="5"/>
  <c r="BV85" i="5"/>
  <c r="BU85" i="5"/>
  <c r="BT85" i="5"/>
  <c r="BS85" i="5"/>
  <c r="BR85" i="5"/>
  <c r="BQ85" i="5"/>
  <c r="BP85" i="5"/>
  <c r="BO85" i="5"/>
  <c r="BN85" i="5"/>
  <c r="BM85" i="5"/>
  <c r="BL85" i="5"/>
  <c r="BK85" i="5"/>
  <c r="BJ85" i="5"/>
  <c r="BI85" i="5"/>
  <c r="BH85" i="5"/>
  <c r="BG85" i="5"/>
  <c r="BF85" i="5"/>
  <c r="BE85" i="5"/>
  <c r="BD85" i="5"/>
  <c r="BC85" i="5"/>
  <c r="BB85" i="5"/>
  <c r="BA85" i="5"/>
  <c r="AZ85" i="5"/>
  <c r="AY85" i="5"/>
  <c r="AX85" i="5"/>
  <c r="AW85" i="5"/>
  <c r="AV85" i="5"/>
  <c r="AU85" i="5"/>
  <c r="AT85" i="5"/>
  <c r="AS85" i="5"/>
  <c r="AR85" i="5"/>
  <c r="AQ85" i="5"/>
  <c r="AP85" i="5"/>
  <c r="AO85" i="5"/>
  <c r="AN85" i="5"/>
  <c r="AM85" i="5"/>
  <c r="AL85" i="5"/>
  <c r="AK85" i="5"/>
  <c r="AJ85" i="5"/>
  <c r="AI85" i="5"/>
  <c r="AH85" i="5"/>
  <c r="AG85" i="5"/>
  <c r="AF85" i="5"/>
  <c r="AE85" i="5"/>
  <c r="AD85" i="5"/>
  <c r="AC85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DD84" i="5"/>
  <c r="DC84" i="5"/>
  <c r="DB84" i="5"/>
  <c r="DA84" i="5"/>
  <c r="CZ84" i="5"/>
  <c r="CY84" i="5"/>
  <c r="CX84" i="5"/>
  <c r="CW84" i="5"/>
  <c r="CV84" i="5"/>
  <c r="CU84" i="5"/>
  <c r="CT84" i="5"/>
  <c r="CS84" i="5"/>
  <c r="CR84" i="5"/>
  <c r="CQ84" i="5"/>
  <c r="CP84" i="5"/>
  <c r="CO84" i="5"/>
  <c r="CN84" i="5"/>
  <c r="CM84" i="5"/>
  <c r="CL84" i="5"/>
  <c r="CK84" i="5"/>
  <c r="CJ84" i="5"/>
  <c r="CI84" i="5"/>
  <c r="CH84" i="5"/>
  <c r="CG84" i="5"/>
  <c r="CF84" i="5"/>
  <c r="CE84" i="5"/>
  <c r="CD84" i="5"/>
  <c r="CC84" i="5"/>
  <c r="CB84" i="5"/>
  <c r="CA84" i="5"/>
  <c r="BZ84" i="5"/>
  <c r="BY84" i="5"/>
  <c r="BX84" i="5"/>
  <c r="BW84" i="5"/>
  <c r="BV84" i="5"/>
  <c r="BU84" i="5"/>
  <c r="BT84" i="5"/>
  <c r="BS84" i="5"/>
  <c r="BR84" i="5"/>
  <c r="BQ84" i="5"/>
  <c r="BP84" i="5"/>
  <c r="BO84" i="5"/>
  <c r="BN84" i="5"/>
  <c r="BM84" i="5"/>
  <c r="BL84" i="5"/>
  <c r="BK84" i="5"/>
  <c r="BJ84" i="5"/>
  <c r="BI84" i="5"/>
  <c r="BH84" i="5"/>
  <c r="BG84" i="5"/>
  <c r="BF84" i="5"/>
  <c r="BE84" i="5"/>
  <c r="BD84" i="5"/>
  <c r="BC84" i="5"/>
  <c r="BB84" i="5"/>
  <c r="BA84" i="5"/>
  <c r="AZ84" i="5"/>
  <c r="AY84" i="5"/>
  <c r="AX84" i="5"/>
  <c r="AW84" i="5"/>
  <c r="AV84" i="5"/>
  <c r="AU84" i="5"/>
  <c r="AT84" i="5"/>
  <c r="AS84" i="5"/>
  <c r="AR84" i="5"/>
  <c r="AQ84" i="5"/>
  <c r="AP84" i="5"/>
  <c r="AO84" i="5"/>
  <c r="AN84" i="5"/>
  <c r="AM84" i="5"/>
  <c r="AL84" i="5"/>
  <c r="AK84" i="5"/>
  <c r="AJ84" i="5"/>
  <c r="AI84" i="5"/>
  <c r="AH84" i="5"/>
  <c r="AG84" i="5"/>
  <c r="AF84" i="5"/>
  <c r="AE84" i="5"/>
  <c r="AD84" i="5"/>
  <c r="AC84" i="5"/>
  <c r="AB84" i="5"/>
  <c r="AA84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DD83" i="5"/>
  <c r="DC83" i="5"/>
  <c r="DB83" i="5"/>
  <c r="DA83" i="5"/>
  <c r="CZ83" i="5"/>
  <c r="CY83" i="5"/>
  <c r="CX83" i="5"/>
  <c r="CW83" i="5"/>
  <c r="CV83" i="5"/>
  <c r="CU83" i="5"/>
  <c r="CT83" i="5"/>
  <c r="CS83" i="5"/>
  <c r="CR83" i="5"/>
  <c r="CQ83" i="5"/>
  <c r="CP83" i="5"/>
  <c r="CO83" i="5"/>
  <c r="CN83" i="5"/>
  <c r="CM83" i="5"/>
  <c r="CL83" i="5"/>
  <c r="CK83" i="5"/>
  <c r="CJ83" i="5"/>
  <c r="CI83" i="5"/>
  <c r="CH83" i="5"/>
  <c r="CG83" i="5"/>
  <c r="CF83" i="5"/>
  <c r="CE83" i="5"/>
  <c r="CD83" i="5"/>
  <c r="CC83" i="5"/>
  <c r="CB83" i="5"/>
  <c r="CA83" i="5"/>
  <c r="BZ83" i="5"/>
  <c r="BY83" i="5"/>
  <c r="BX83" i="5"/>
  <c r="BW83" i="5"/>
  <c r="BV83" i="5"/>
  <c r="BU83" i="5"/>
  <c r="BT83" i="5"/>
  <c r="BS83" i="5"/>
  <c r="BR83" i="5"/>
  <c r="BQ83" i="5"/>
  <c r="BP83" i="5"/>
  <c r="BO83" i="5"/>
  <c r="BN83" i="5"/>
  <c r="BM83" i="5"/>
  <c r="BL83" i="5"/>
  <c r="BK83" i="5"/>
  <c r="BJ83" i="5"/>
  <c r="BI83" i="5"/>
  <c r="BH83" i="5"/>
  <c r="BG83" i="5"/>
  <c r="BF83" i="5"/>
  <c r="BE83" i="5"/>
  <c r="BD83" i="5"/>
  <c r="BC83" i="5"/>
  <c r="BB83" i="5"/>
  <c r="BA83" i="5"/>
  <c r="AZ83" i="5"/>
  <c r="AY83" i="5"/>
  <c r="AX83" i="5"/>
  <c r="AW83" i="5"/>
  <c r="AV83" i="5"/>
  <c r="AU83" i="5"/>
  <c r="AT83" i="5"/>
  <c r="AS83" i="5"/>
  <c r="AR83" i="5"/>
  <c r="AQ83" i="5"/>
  <c r="AP83" i="5"/>
  <c r="AO83" i="5"/>
  <c r="AN83" i="5"/>
  <c r="AM83" i="5"/>
  <c r="AL83" i="5"/>
  <c r="AK83" i="5"/>
  <c r="AJ83" i="5"/>
  <c r="AI83" i="5"/>
  <c r="AH83" i="5"/>
  <c r="AG83" i="5"/>
  <c r="AF83" i="5"/>
  <c r="AE83" i="5"/>
  <c r="AD83" i="5"/>
  <c r="AC83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DD82" i="5"/>
  <c r="DC82" i="5"/>
  <c r="DB82" i="5"/>
  <c r="DA82" i="5"/>
  <c r="CZ82" i="5"/>
  <c r="CY82" i="5"/>
  <c r="CX82" i="5"/>
  <c r="CW82" i="5"/>
  <c r="CV82" i="5"/>
  <c r="CU82" i="5"/>
  <c r="CT82" i="5"/>
  <c r="CS82" i="5"/>
  <c r="CR82" i="5"/>
  <c r="CQ82" i="5"/>
  <c r="CP82" i="5"/>
  <c r="CO82" i="5"/>
  <c r="CN82" i="5"/>
  <c r="CM82" i="5"/>
  <c r="CL82" i="5"/>
  <c r="CK82" i="5"/>
  <c r="CJ82" i="5"/>
  <c r="CI82" i="5"/>
  <c r="CH82" i="5"/>
  <c r="CG82" i="5"/>
  <c r="CF82" i="5"/>
  <c r="CE82" i="5"/>
  <c r="CD82" i="5"/>
  <c r="CC82" i="5"/>
  <c r="CB82" i="5"/>
  <c r="CA82" i="5"/>
  <c r="BZ82" i="5"/>
  <c r="BY82" i="5"/>
  <c r="BX82" i="5"/>
  <c r="BW82" i="5"/>
  <c r="BV82" i="5"/>
  <c r="BU82" i="5"/>
  <c r="BT82" i="5"/>
  <c r="BS82" i="5"/>
  <c r="BR82" i="5"/>
  <c r="BQ82" i="5"/>
  <c r="BP82" i="5"/>
  <c r="BO82" i="5"/>
  <c r="BN82" i="5"/>
  <c r="BM82" i="5"/>
  <c r="BL82" i="5"/>
  <c r="BK82" i="5"/>
  <c r="BJ82" i="5"/>
  <c r="BI82" i="5"/>
  <c r="BH82" i="5"/>
  <c r="BG82" i="5"/>
  <c r="BF82" i="5"/>
  <c r="BE82" i="5"/>
  <c r="BD82" i="5"/>
  <c r="BC82" i="5"/>
  <c r="BB82" i="5"/>
  <c r="BA82" i="5"/>
  <c r="AZ82" i="5"/>
  <c r="AY82" i="5"/>
  <c r="AX82" i="5"/>
  <c r="AW82" i="5"/>
  <c r="AV82" i="5"/>
  <c r="AU82" i="5"/>
  <c r="AT82" i="5"/>
  <c r="AS82" i="5"/>
  <c r="AR82" i="5"/>
  <c r="AQ82" i="5"/>
  <c r="AP82" i="5"/>
  <c r="AO82" i="5"/>
  <c r="AN82" i="5"/>
  <c r="AM82" i="5"/>
  <c r="AL82" i="5"/>
  <c r="AK82" i="5"/>
  <c r="AJ82" i="5"/>
  <c r="AI82" i="5"/>
  <c r="AH82" i="5"/>
  <c r="AG82" i="5"/>
  <c r="AF82" i="5"/>
  <c r="AE82" i="5"/>
  <c r="AD82" i="5"/>
  <c r="AC82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/>
  <c r="DD81" i="5"/>
  <c r="DC81" i="5"/>
  <c r="DB81" i="5"/>
  <c r="DA81" i="5"/>
  <c r="CZ81" i="5"/>
  <c r="CY81" i="5"/>
  <c r="CX81" i="5"/>
  <c r="CW81" i="5"/>
  <c r="CV81" i="5"/>
  <c r="CU81" i="5"/>
  <c r="CT81" i="5"/>
  <c r="CS81" i="5"/>
  <c r="CR81" i="5"/>
  <c r="CQ81" i="5"/>
  <c r="CP81" i="5"/>
  <c r="CO81" i="5"/>
  <c r="CN81" i="5"/>
  <c r="CM81" i="5"/>
  <c r="CL81" i="5"/>
  <c r="CK81" i="5"/>
  <c r="CJ81" i="5"/>
  <c r="CI81" i="5"/>
  <c r="CH81" i="5"/>
  <c r="CG81" i="5"/>
  <c r="CF81" i="5"/>
  <c r="CE81" i="5"/>
  <c r="CD81" i="5"/>
  <c r="CC81" i="5"/>
  <c r="CB81" i="5"/>
  <c r="CA81" i="5"/>
  <c r="BZ81" i="5"/>
  <c r="BY81" i="5"/>
  <c r="BX81" i="5"/>
  <c r="BW81" i="5"/>
  <c r="BV81" i="5"/>
  <c r="BU81" i="5"/>
  <c r="BT81" i="5"/>
  <c r="BS81" i="5"/>
  <c r="BR81" i="5"/>
  <c r="BQ81" i="5"/>
  <c r="BP81" i="5"/>
  <c r="BO81" i="5"/>
  <c r="BN81" i="5"/>
  <c r="BM81" i="5"/>
  <c r="BL81" i="5"/>
  <c r="BK81" i="5"/>
  <c r="BJ81" i="5"/>
  <c r="BI81" i="5"/>
  <c r="BH81" i="5"/>
  <c r="BG81" i="5"/>
  <c r="BF81" i="5"/>
  <c r="BE81" i="5"/>
  <c r="BD81" i="5"/>
  <c r="BC81" i="5"/>
  <c r="BB81" i="5"/>
  <c r="BA81" i="5"/>
  <c r="AZ81" i="5"/>
  <c r="AY81" i="5"/>
  <c r="AX81" i="5"/>
  <c r="AW81" i="5"/>
  <c r="AV81" i="5"/>
  <c r="AU81" i="5"/>
  <c r="AT81" i="5"/>
  <c r="AS81" i="5"/>
  <c r="AR81" i="5"/>
  <c r="AQ81" i="5"/>
  <c r="AP81" i="5"/>
  <c r="AO81" i="5"/>
  <c r="AN81" i="5"/>
  <c r="AM81" i="5"/>
  <c r="AL81" i="5"/>
  <c r="AK81" i="5"/>
  <c r="AJ81" i="5"/>
  <c r="AI81" i="5"/>
  <c r="AH81" i="5"/>
  <c r="AG81" i="5"/>
  <c r="AF81" i="5"/>
  <c r="AE81" i="5"/>
  <c r="AD81" i="5"/>
  <c r="AC81" i="5"/>
  <c r="AB81" i="5"/>
  <c r="AA81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D81" i="5"/>
  <c r="DD80" i="5"/>
  <c r="DC80" i="5"/>
  <c r="DB80" i="5"/>
  <c r="DA80" i="5"/>
  <c r="CZ80" i="5"/>
  <c r="CY80" i="5"/>
  <c r="CX80" i="5"/>
  <c r="CW80" i="5"/>
  <c r="CV80" i="5"/>
  <c r="CU80" i="5"/>
  <c r="CT80" i="5"/>
  <c r="CS80" i="5"/>
  <c r="CR80" i="5"/>
  <c r="CQ80" i="5"/>
  <c r="CP80" i="5"/>
  <c r="CO80" i="5"/>
  <c r="CN80" i="5"/>
  <c r="CM80" i="5"/>
  <c r="CL80" i="5"/>
  <c r="CK80" i="5"/>
  <c r="CJ80" i="5"/>
  <c r="CI80" i="5"/>
  <c r="CH80" i="5"/>
  <c r="CG80" i="5"/>
  <c r="CF80" i="5"/>
  <c r="CE80" i="5"/>
  <c r="CD80" i="5"/>
  <c r="CC80" i="5"/>
  <c r="CB80" i="5"/>
  <c r="CA80" i="5"/>
  <c r="BZ80" i="5"/>
  <c r="BY80" i="5"/>
  <c r="BX80" i="5"/>
  <c r="BW80" i="5"/>
  <c r="BV80" i="5"/>
  <c r="BU80" i="5"/>
  <c r="BT80" i="5"/>
  <c r="BS80" i="5"/>
  <c r="BR80" i="5"/>
  <c r="BQ80" i="5"/>
  <c r="BP80" i="5"/>
  <c r="BO80" i="5"/>
  <c r="BN80" i="5"/>
  <c r="BM80" i="5"/>
  <c r="BL80" i="5"/>
  <c r="BK80" i="5"/>
  <c r="BJ80" i="5"/>
  <c r="BI80" i="5"/>
  <c r="BH80" i="5"/>
  <c r="BG80" i="5"/>
  <c r="BF80" i="5"/>
  <c r="BE80" i="5"/>
  <c r="BD80" i="5"/>
  <c r="BC80" i="5"/>
  <c r="BB80" i="5"/>
  <c r="BA80" i="5"/>
  <c r="AZ80" i="5"/>
  <c r="AY80" i="5"/>
  <c r="AX80" i="5"/>
  <c r="AW80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I80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DD79" i="5"/>
  <c r="DC79" i="5"/>
  <c r="DB79" i="5"/>
  <c r="DA79" i="5"/>
  <c r="CZ79" i="5"/>
  <c r="CY79" i="5"/>
  <c r="CX79" i="5"/>
  <c r="CW79" i="5"/>
  <c r="CV79" i="5"/>
  <c r="CU79" i="5"/>
  <c r="CT79" i="5"/>
  <c r="CS79" i="5"/>
  <c r="CR79" i="5"/>
  <c r="CQ79" i="5"/>
  <c r="CP79" i="5"/>
  <c r="CO79" i="5"/>
  <c r="CN79" i="5"/>
  <c r="CM79" i="5"/>
  <c r="CL79" i="5"/>
  <c r="CK79" i="5"/>
  <c r="CJ79" i="5"/>
  <c r="CI79" i="5"/>
  <c r="CH79" i="5"/>
  <c r="CG79" i="5"/>
  <c r="CF79" i="5"/>
  <c r="CE79" i="5"/>
  <c r="CD79" i="5"/>
  <c r="CC79" i="5"/>
  <c r="CB79" i="5"/>
  <c r="CA79" i="5"/>
  <c r="BZ79" i="5"/>
  <c r="BY79" i="5"/>
  <c r="BX79" i="5"/>
  <c r="BW79" i="5"/>
  <c r="BV79" i="5"/>
  <c r="BU79" i="5"/>
  <c r="BT79" i="5"/>
  <c r="BS79" i="5"/>
  <c r="BR79" i="5"/>
  <c r="BQ79" i="5"/>
  <c r="BP79" i="5"/>
  <c r="BO79" i="5"/>
  <c r="BN79" i="5"/>
  <c r="BM79" i="5"/>
  <c r="BL79" i="5"/>
  <c r="BK79" i="5"/>
  <c r="BJ79" i="5"/>
  <c r="BI79" i="5"/>
  <c r="BH79" i="5"/>
  <c r="BG79" i="5"/>
  <c r="BF79" i="5"/>
  <c r="BE79" i="5"/>
  <c r="BD79" i="5"/>
  <c r="BC79" i="5"/>
  <c r="BB79" i="5"/>
  <c r="BA79" i="5"/>
  <c r="AZ79" i="5"/>
  <c r="AY79" i="5"/>
  <c r="AX79" i="5"/>
  <c r="AW79" i="5"/>
  <c r="AV79" i="5"/>
  <c r="AU79" i="5"/>
  <c r="AT79" i="5"/>
  <c r="AS79" i="5"/>
  <c r="AR79" i="5"/>
  <c r="AQ79" i="5"/>
  <c r="AP79" i="5"/>
  <c r="AO79" i="5"/>
  <c r="AN79" i="5"/>
  <c r="AM79" i="5"/>
  <c r="AL79" i="5"/>
  <c r="AK79" i="5"/>
  <c r="AJ79" i="5"/>
  <c r="AI79" i="5"/>
  <c r="AH79" i="5"/>
  <c r="AG79" i="5"/>
  <c r="AF79" i="5"/>
  <c r="AE79" i="5"/>
  <c r="AD79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DD78" i="5"/>
  <c r="DC78" i="5"/>
  <c r="DB78" i="5"/>
  <c r="DA78" i="5"/>
  <c r="CZ78" i="5"/>
  <c r="CY78" i="5"/>
  <c r="CX78" i="5"/>
  <c r="CW78" i="5"/>
  <c r="CV78" i="5"/>
  <c r="CU78" i="5"/>
  <c r="CT78" i="5"/>
  <c r="CS78" i="5"/>
  <c r="CR78" i="5"/>
  <c r="CQ78" i="5"/>
  <c r="CP78" i="5"/>
  <c r="CO78" i="5"/>
  <c r="CN78" i="5"/>
  <c r="CM78" i="5"/>
  <c r="CL78" i="5"/>
  <c r="CK78" i="5"/>
  <c r="CJ78" i="5"/>
  <c r="CI78" i="5"/>
  <c r="CH78" i="5"/>
  <c r="CG78" i="5"/>
  <c r="CF78" i="5"/>
  <c r="CE78" i="5"/>
  <c r="CD78" i="5"/>
  <c r="CC78" i="5"/>
  <c r="CB78" i="5"/>
  <c r="CA78" i="5"/>
  <c r="BZ78" i="5"/>
  <c r="BY78" i="5"/>
  <c r="BX78" i="5"/>
  <c r="BW78" i="5"/>
  <c r="BV78" i="5"/>
  <c r="BU78" i="5"/>
  <c r="BT78" i="5"/>
  <c r="BS78" i="5"/>
  <c r="BR78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I78" i="5"/>
  <c r="AH78" i="5"/>
  <c r="AG78" i="5"/>
  <c r="AF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DD77" i="5"/>
  <c r="DC77" i="5"/>
  <c r="DB77" i="5"/>
  <c r="DA77" i="5"/>
  <c r="CZ77" i="5"/>
  <c r="CY77" i="5"/>
  <c r="CX77" i="5"/>
  <c r="CW77" i="5"/>
  <c r="CV77" i="5"/>
  <c r="CU77" i="5"/>
  <c r="CT77" i="5"/>
  <c r="CS77" i="5"/>
  <c r="CR77" i="5"/>
  <c r="CQ77" i="5"/>
  <c r="CP77" i="5"/>
  <c r="CO77" i="5"/>
  <c r="CN77" i="5"/>
  <c r="CM77" i="5"/>
  <c r="CL77" i="5"/>
  <c r="CK77" i="5"/>
  <c r="CJ77" i="5"/>
  <c r="CI77" i="5"/>
  <c r="CH77" i="5"/>
  <c r="CG77" i="5"/>
  <c r="CF77" i="5"/>
  <c r="CE77" i="5"/>
  <c r="CD77" i="5"/>
  <c r="CC77" i="5"/>
  <c r="CB77" i="5"/>
  <c r="CA77" i="5"/>
  <c r="BZ77" i="5"/>
  <c r="BY77" i="5"/>
  <c r="BX77" i="5"/>
  <c r="BW77" i="5"/>
  <c r="BV77" i="5"/>
  <c r="BU77" i="5"/>
  <c r="BT77" i="5"/>
  <c r="BS77" i="5"/>
  <c r="BR77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DD76" i="5"/>
  <c r="DC76" i="5"/>
  <c r="DB76" i="5"/>
  <c r="DA76" i="5"/>
  <c r="CZ76" i="5"/>
  <c r="CY76" i="5"/>
  <c r="CX76" i="5"/>
  <c r="CW76" i="5"/>
  <c r="CV76" i="5"/>
  <c r="CU76" i="5"/>
  <c r="CT76" i="5"/>
  <c r="CS76" i="5"/>
  <c r="CR76" i="5"/>
  <c r="CQ76" i="5"/>
  <c r="CP76" i="5"/>
  <c r="CO76" i="5"/>
  <c r="CN76" i="5"/>
  <c r="CM76" i="5"/>
  <c r="CL76" i="5"/>
  <c r="CK76" i="5"/>
  <c r="CJ76" i="5"/>
  <c r="CI76" i="5"/>
  <c r="CH76" i="5"/>
  <c r="CG76" i="5"/>
  <c r="CF76" i="5"/>
  <c r="CE76" i="5"/>
  <c r="CD76" i="5"/>
  <c r="CC76" i="5"/>
  <c r="CB76" i="5"/>
  <c r="CA76" i="5"/>
  <c r="BZ76" i="5"/>
  <c r="BY76" i="5"/>
  <c r="BX76" i="5"/>
  <c r="BW76" i="5"/>
  <c r="BV76" i="5"/>
  <c r="BU76" i="5"/>
  <c r="BT76" i="5"/>
  <c r="BS76" i="5"/>
  <c r="BR76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DD75" i="5"/>
  <c r="DC75" i="5"/>
  <c r="DB75" i="5"/>
  <c r="DA75" i="5"/>
  <c r="CZ75" i="5"/>
  <c r="CY75" i="5"/>
  <c r="CX75" i="5"/>
  <c r="CW75" i="5"/>
  <c r="CV75" i="5"/>
  <c r="CU75" i="5"/>
  <c r="CT75" i="5"/>
  <c r="CS75" i="5"/>
  <c r="CR75" i="5"/>
  <c r="CQ75" i="5"/>
  <c r="CP75" i="5"/>
  <c r="CO75" i="5"/>
  <c r="CN75" i="5"/>
  <c r="CM75" i="5"/>
  <c r="CL75" i="5"/>
  <c r="CK75" i="5"/>
  <c r="CJ75" i="5"/>
  <c r="CI75" i="5"/>
  <c r="CH75" i="5"/>
  <c r="CG75" i="5"/>
  <c r="CF75" i="5"/>
  <c r="CE75" i="5"/>
  <c r="CD75" i="5"/>
  <c r="CC75" i="5"/>
  <c r="CB75" i="5"/>
  <c r="CA75" i="5"/>
  <c r="BZ75" i="5"/>
  <c r="BY75" i="5"/>
  <c r="BX75" i="5"/>
  <c r="BW75" i="5"/>
  <c r="BV75" i="5"/>
  <c r="BU75" i="5"/>
  <c r="BT75" i="5"/>
  <c r="BS75" i="5"/>
  <c r="BR75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DD74" i="5"/>
  <c r="DC74" i="5"/>
  <c r="DB74" i="5"/>
  <c r="DA74" i="5"/>
  <c r="CZ74" i="5"/>
  <c r="CY74" i="5"/>
  <c r="CX74" i="5"/>
  <c r="CW74" i="5"/>
  <c r="CV74" i="5"/>
  <c r="CU74" i="5"/>
  <c r="CT74" i="5"/>
  <c r="CS74" i="5"/>
  <c r="CR74" i="5"/>
  <c r="CQ74" i="5"/>
  <c r="CP74" i="5"/>
  <c r="CO74" i="5"/>
  <c r="CN74" i="5"/>
  <c r="CM74" i="5"/>
  <c r="CL74" i="5"/>
  <c r="CK74" i="5"/>
  <c r="CJ74" i="5"/>
  <c r="CI74" i="5"/>
  <c r="CH74" i="5"/>
  <c r="CG74" i="5"/>
  <c r="CF74" i="5"/>
  <c r="CE74" i="5"/>
  <c r="CD74" i="5"/>
  <c r="CC74" i="5"/>
  <c r="CB74" i="5"/>
  <c r="CA74" i="5"/>
  <c r="BZ74" i="5"/>
  <c r="BY74" i="5"/>
  <c r="BX74" i="5"/>
  <c r="BW74" i="5"/>
  <c r="BV74" i="5"/>
  <c r="BU74" i="5"/>
  <c r="BT74" i="5"/>
  <c r="BS74" i="5"/>
  <c r="BR74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DD73" i="5"/>
  <c r="DC73" i="5"/>
  <c r="DB73" i="5"/>
  <c r="DA73" i="5"/>
  <c r="CZ73" i="5"/>
  <c r="CY73" i="5"/>
  <c r="CX73" i="5"/>
  <c r="CW73" i="5"/>
  <c r="CV73" i="5"/>
  <c r="CU73" i="5"/>
  <c r="CT73" i="5"/>
  <c r="CS73" i="5"/>
  <c r="CR73" i="5"/>
  <c r="CQ73" i="5"/>
  <c r="CP73" i="5"/>
  <c r="CO73" i="5"/>
  <c r="CN73" i="5"/>
  <c r="CM73" i="5"/>
  <c r="CL73" i="5"/>
  <c r="CK73" i="5"/>
  <c r="CJ73" i="5"/>
  <c r="CI73" i="5"/>
  <c r="CH73" i="5"/>
  <c r="CG73" i="5"/>
  <c r="CF73" i="5"/>
  <c r="CE73" i="5"/>
  <c r="CD73" i="5"/>
  <c r="CC73" i="5"/>
  <c r="CB73" i="5"/>
  <c r="CA73" i="5"/>
  <c r="BZ73" i="5"/>
  <c r="BY73" i="5"/>
  <c r="BX73" i="5"/>
  <c r="BW73" i="5"/>
  <c r="BV73" i="5"/>
  <c r="BU73" i="5"/>
  <c r="BT73" i="5"/>
  <c r="BS73" i="5"/>
  <c r="BR73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DD72" i="5"/>
  <c r="DC72" i="5"/>
  <c r="DB72" i="5"/>
  <c r="DA72" i="5"/>
  <c r="CZ72" i="5"/>
  <c r="CY72" i="5"/>
  <c r="CX72" i="5"/>
  <c r="CW72" i="5"/>
  <c r="CV72" i="5"/>
  <c r="CU72" i="5"/>
  <c r="CT72" i="5"/>
  <c r="CS72" i="5"/>
  <c r="CR72" i="5"/>
  <c r="CQ72" i="5"/>
  <c r="CP72" i="5"/>
  <c r="CO72" i="5"/>
  <c r="CN72" i="5"/>
  <c r="CM72" i="5"/>
  <c r="CL72" i="5"/>
  <c r="CK72" i="5"/>
  <c r="CJ72" i="5"/>
  <c r="CI72" i="5"/>
  <c r="CH72" i="5"/>
  <c r="CG72" i="5"/>
  <c r="CF72" i="5"/>
  <c r="CE72" i="5"/>
  <c r="CD72" i="5"/>
  <c r="CC72" i="5"/>
  <c r="CB72" i="5"/>
  <c r="CA72" i="5"/>
  <c r="BZ72" i="5"/>
  <c r="BY72" i="5"/>
  <c r="BX72" i="5"/>
  <c r="BW72" i="5"/>
  <c r="BV72" i="5"/>
  <c r="BU72" i="5"/>
  <c r="BT72" i="5"/>
  <c r="BS72" i="5"/>
  <c r="BR72" i="5"/>
  <c r="BQ72" i="5"/>
  <c r="BP72" i="5"/>
  <c r="BO72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DD71" i="5"/>
  <c r="DC71" i="5"/>
  <c r="DB71" i="5"/>
  <c r="DA71" i="5"/>
  <c r="CZ71" i="5"/>
  <c r="CY71" i="5"/>
  <c r="CX71" i="5"/>
  <c r="CW71" i="5"/>
  <c r="CV71" i="5"/>
  <c r="CU71" i="5"/>
  <c r="CT71" i="5"/>
  <c r="CS71" i="5"/>
  <c r="CR71" i="5"/>
  <c r="CQ71" i="5"/>
  <c r="CP71" i="5"/>
  <c r="CO71" i="5"/>
  <c r="CN71" i="5"/>
  <c r="CM71" i="5"/>
  <c r="CL71" i="5"/>
  <c r="CK71" i="5"/>
  <c r="CJ71" i="5"/>
  <c r="CI71" i="5"/>
  <c r="CH71" i="5"/>
  <c r="CG71" i="5"/>
  <c r="CF71" i="5"/>
  <c r="CE71" i="5"/>
  <c r="CD71" i="5"/>
  <c r="CC71" i="5"/>
  <c r="CB71" i="5"/>
  <c r="CA71" i="5"/>
  <c r="BZ71" i="5"/>
  <c r="BY71" i="5"/>
  <c r="BX71" i="5"/>
  <c r="BW71" i="5"/>
  <c r="BV71" i="5"/>
  <c r="BU71" i="5"/>
  <c r="BT71" i="5"/>
  <c r="BS71" i="5"/>
  <c r="BR71" i="5"/>
  <c r="BQ71" i="5"/>
  <c r="BP71" i="5"/>
  <c r="BO71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DD70" i="5"/>
  <c r="DC70" i="5"/>
  <c r="DB70" i="5"/>
  <c r="DA70" i="5"/>
  <c r="CZ70" i="5"/>
  <c r="CY70" i="5"/>
  <c r="CX70" i="5"/>
  <c r="CW70" i="5"/>
  <c r="CV70" i="5"/>
  <c r="CU70" i="5"/>
  <c r="CT70" i="5"/>
  <c r="CS70" i="5"/>
  <c r="CR70" i="5"/>
  <c r="CQ70" i="5"/>
  <c r="CP70" i="5"/>
  <c r="CO70" i="5"/>
  <c r="CN70" i="5"/>
  <c r="CM70" i="5"/>
  <c r="CL70" i="5"/>
  <c r="CK70" i="5"/>
  <c r="CJ70" i="5"/>
  <c r="CI70" i="5"/>
  <c r="CH70" i="5"/>
  <c r="CG70" i="5"/>
  <c r="CF70" i="5"/>
  <c r="CE70" i="5"/>
  <c r="CD70" i="5"/>
  <c r="CC70" i="5"/>
  <c r="CB70" i="5"/>
  <c r="CA70" i="5"/>
  <c r="BZ70" i="5"/>
  <c r="BY70" i="5"/>
  <c r="BX70" i="5"/>
  <c r="BW70" i="5"/>
  <c r="BV70" i="5"/>
  <c r="BU70" i="5"/>
  <c r="BT70" i="5"/>
  <c r="BS70" i="5"/>
  <c r="BR70" i="5"/>
  <c r="BQ70" i="5"/>
  <c r="BP70" i="5"/>
  <c r="BO70" i="5"/>
  <c r="BN70" i="5"/>
  <c r="BM70" i="5"/>
  <c r="BL70" i="5"/>
  <c r="BK70" i="5"/>
  <c r="BJ70" i="5"/>
  <c r="BI70" i="5"/>
  <c r="BH70" i="5"/>
  <c r="BG70" i="5"/>
  <c r="BF70" i="5"/>
  <c r="BE70" i="5"/>
  <c r="BD70" i="5"/>
  <c r="BC70" i="5"/>
  <c r="BB70" i="5"/>
  <c r="BA70" i="5"/>
  <c r="AZ70" i="5"/>
  <c r="AY70" i="5"/>
  <c r="AX70" i="5"/>
  <c r="AW70" i="5"/>
  <c r="AV70" i="5"/>
  <c r="AU70" i="5"/>
  <c r="AT70" i="5"/>
  <c r="AS70" i="5"/>
  <c r="AR70" i="5"/>
  <c r="AQ70" i="5"/>
  <c r="AP70" i="5"/>
  <c r="AO70" i="5"/>
  <c r="AN70" i="5"/>
  <c r="AM70" i="5"/>
  <c r="AL70" i="5"/>
  <c r="AK70" i="5"/>
  <c r="AJ70" i="5"/>
  <c r="AI70" i="5"/>
  <c r="AH70" i="5"/>
  <c r="AG70" i="5"/>
  <c r="AF70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DD69" i="5"/>
  <c r="DC69" i="5"/>
  <c r="DB69" i="5"/>
  <c r="DA69" i="5"/>
  <c r="CZ69" i="5"/>
  <c r="CY69" i="5"/>
  <c r="CX69" i="5"/>
  <c r="CW69" i="5"/>
  <c r="CV69" i="5"/>
  <c r="CU69" i="5"/>
  <c r="CT69" i="5"/>
  <c r="CS69" i="5"/>
  <c r="CR69" i="5"/>
  <c r="CQ69" i="5"/>
  <c r="CP69" i="5"/>
  <c r="CO69" i="5"/>
  <c r="CN69" i="5"/>
  <c r="CM69" i="5"/>
  <c r="CL69" i="5"/>
  <c r="CK69" i="5"/>
  <c r="CJ69" i="5"/>
  <c r="CI69" i="5"/>
  <c r="CH69" i="5"/>
  <c r="CG69" i="5"/>
  <c r="CF69" i="5"/>
  <c r="CE69" i="5"/>
  <c r="CD69" i="5"/>
  <c r="CC69" i="5"/>
  <c r="CB69" i="5"/>
  <c r="CA69" i="5"/>
  <c r="BZ69" i="5"/>
  <c r="BY69" i="5"/>
  <c r="BX69" i="5"/>
  <c r="BW69" i="5"/>
  <c r="BV69" i="5"/>
  <c r="BU69" i="5"/>
  <c r="BT69" i="5"/>
  <c r="BS69" i="5"/>
  <c r="BR69" i="5"/>
  <c r="BQ69" i="5"/>
  <c r="BP69" i="5"/>
  <c r="BO69" i="5"/>
  <c r="BN69" i="5"/>
  <c r="BM69" i="5"/>
  <c r="BL69" i="5"/>
  <c r="BK69" i="5"/>
  <c r="BJ69" i="5"/>
  <c r="BI69" i="5"/>
  <c r="BH69" i="5"/>
  <c r="BG69" i="5"/>
  <c r="BF69" i="5"/>
  <c r="BE69" i="5"/>
  <c r="BD69" i="5"/>
  <c r="BC69" i="5"/>
  <c r="BB69" i="5"/>
  <c r="BA69" i="5"/>
  <c r="AZ69" i="5"/>
  <c r="AY69" i="5"/>
  <c r="AX69" i="5"/>
  <c r="AW69" i="5"/>
  <c r="AV69" i="5"/>
  <c r="AU69" i="5"/>
  <c r="AT69" i="5"/>
  <c r="AS69" i="5"/>
  <c r="AR69" i="5"/>
  <c r="AQ69" i="5"/>
  <c r="AP69" i="5"/>
  <c r="AO69" i="5"/>
  <c r="AN69" i="5"/>
  <c r="AM69" i="5"/>
  <c r="AL69" i="5"/>
  <c r="AK69" i="5"/>
  <c r="AJ69" i="5"/>
  <c r="AI69" i="5"/>
  <c r="AH69" i="5"/>
  <c r="AG69" i="5"/>
  <c r="AF69" i="5"/>
  <c r="AE69" i="5"/>
  <c r="AD69" i="5"/>
  <c r="AC69" i="5"/>
  <c r="AB69" i="5"/>
  <c r="AA69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DD68" i="5"/>
  <c r="DC68" i="5"/>
  <c r="DB68" i="5"/>
  <c r="DA68" i="5"/>
  <c r="CZ68" i="5"/>
  <c r="CY68" i="5"/>
  <c r="CX68" i="5"/>
  <c r="CW68" i="5"/>
  <c r="CV68" i="5"/>
  <c r="CU68" i="5"/>
  <c r="CT68" i="5"/>
  <c r="CS68" i="5"/>
  <c r="CR68" i="5"/>
  <c r="CQ68" i="5"/>
  <c r="CP68" i="5"/>
  <c r="CO68" i="5"/>
  <c r="CN68" i="5"/>
  <c r="CM68" i="5"/>
  <c r="CL68" i="5"/>
  <c r="CK68" i="5"/>
  <c r="CJ68" i="5"/>
  <c r="CI68" i="5"/>
  <c r="CH68" i="5"/>
  <c r="CG68" i="5"/>
  <c r="CF68" i="5"/>
  <c r="CE68" i="5"/>
  <c r="CD68" i="5"/>
  <c r="CC68" i="5"/>
  <c r="CB68" i="5"/>
  <c r="CA68" i="5"/>
  <c r="BZ68" i="5"/>
  <c r="BY68" i="5"/>
  <c r="BX68" i="5"/>
  <c r="BW68" i="5"/>
  <c r="BV68" i="5"/>
  <c r="BU68" i="5"/>
  <c r="BT68" i="5"/>
  <c r="BS68" i="5"/>
  <c r="BR68" i="5"/>
  <c r="BQ68" i="5"/>
  <c r="BP68" i="5"/>
  <c r="BO68" i="5"/>
  <c r="BN68" i="5"/>
  <c r="BM68" i="5"/>
  <c r="BL68" i="5"/>
  <c r="BK68" i="5"/>
  <c r="BJ68" i="5"/>
  <c r="BI68" i="5"/>
  <c r="BH68" i="5"/>
  <c r="BG68" i="5"/>
  <c r="BF68" i="5"/>
  <c r="BE68" i="5"/>
  <c r="BD68" i="5"/>
  <c r="BC68" i="5"/>
  <c r="BB68" i="5"/>
  <c r="BA68" i="5"/>
  <c r="AZ68" i="5"/>
  <c r="AY68" i="5"/>
  <c r="AX68" i="5"/>
  <c r="AW68" i="5"/>
  <c r="AV68" i="5"/>
  <c r="AU68" i="5"/>
  <c r="AT68" i="5"/>
  <c r="AS68" i="5"/>
  <c r="AR68" i="5"/>
  <c r="AQ68" i="5"/>
  <c r="AP68" i="5"/>
  <c r="AO68" i="5"/>
  <c r="AN68" i="5"/>
  <c r="AM68" i="5"/>
  <c r="AL68" i="5"/>
  <c r="AK68" i="5"/>
  <c r="AJ68" i="5"/>
  <c r="AI68" i="5"/>
  <c r="AH68" i="5"/>
  <c r="AG68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DD67" i="5"/>
  <c r="DC67" i="5"/>
  <c r="DB67" i="5"/>
  <c r="DA67" i="5"/>
  <c r="CZ67" i="5"/>
  <c r="CY67" i="5"/>
  <c r="CX67" i="5"/>
  <c r="CW67" i="5"/>
  <c r="CV67" i="5"/>
  <c r="CU67" i="5"/>
  <c r="CT67" i="5"/>
  <c r="CS67" i="5"/>
  <c r="CR67" i="5"/>
  <c r="CQ67" i="5"/>
  <c r="CP67" i="5"/>
  <c r="CO67" i="5"/>
  <c r="CN67" i="5"/>
  <c r="CM67" i="5"/>
  <c r="CL67" i="5"/>
  <c r="CK67" i="5"/>
  <c r="CJ67" i="5"/>
  <c r="CI67" i="5"/>
  <c r="CH67" i="5"/>
  <c r="CG67" i="5"/>
  <c r="CF67" i="5"/>
  <c r="CE67" i="5"/>
  <c r="CD67" i="5"/>
  <c r="CC67" i="5"/>
  <c r="CB67" i="5"/>
  <c r="CA67" i="5"/>
  <c r="BZ67" i="5"/>
  <c r="BY67" i="5"/>
  <c r="BX67" i="5"/>
  <c r="BW67" i="5"/>
  <c r="BV67" i="5"/>
  <c r="BU67" i="5"/>
  <c r="BT67" i="5"/>
  <c r="BS67" i="5"/>
  <c r="BR67" i="5"/>
  <c r="BQ67" i="5"/>
  <c r="BP67" i="5"/>
  <c r="BO67" i="5"/>
  <c r="BN67" i="5"/>
  <c r="BM67" i="5"/>
  <c r="BL67" i="5"/>
  <c r="BK67" i="5"/>
  <c r="BJ67" i="5"/>
  <c r="BI67" i="5"/>
  <c r="BH67" i="5"/>
  <c r="BG67" i="5"/>
  <c r="BF67" i="5"/>
  <c r="BE67" i="5"/>
  <c r="BD67" i="5"/>
  <c r="BC67" i="5"/>
  <c r="BB67" i="5"/>
  <c r="BA67" i="5"/>
  <c r="AZ67" i="5"/>
  <c r="AY67" i="5"/>
  <c r="AX67" i="5"/>
  <c r="AW67" i="5"/>
  <c r="AV67" i="5"/>
  <c r="AU67" i="5"/>
  <c r="AT67" i="5"/>
  <c r="AS67" i="5"/>
  <c r="AR67" i="5"/>
  <c r="AQ67" i="5"/>
  <c r="AP67" i="5"/>
  <c r="AO67" i="5"/>
  <c r="AN67" i="5"/>
  <c r="AM67" i="5"/>
  <c r="AL67" i="5"/>
  <c r="AK67" i="5"/>
  <c r="AJ67" i="5"/>
  <c r="AI67" i="5"/>
  <c r="AH67" i="5"/>
  <c r="AG67" i="5"/>
  <c r="AF67" i="5"/>
  <c r="AE67" i="5"/>
  <c r="AD67" i="5"/>
  <c r="AC67" i="5"/>
  <c r="AB67" i="5"/>
  <c r="AA67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DD66" i="5"/>
  <c r="DC66" i="5"/>
  <c r="DB66" i="5"/>
  <c r="DA66" i="5"/>
  <c r="CZ66" i="5"/>
  <c r="CY66" i="5"/>
  <c r="CX66" i="5"/>
  <c r="CW66" i="5"/>
  <c r="CV66" i="5"/>
  <c r="CU66" i="5"/>
  <c r="CT66" i="5"/>
  <c r="CS66" i="5"/>
  <c r="CR66" i="5"/>
  <c r="CQ66" i="5"/>
  <c r="CP66" i="5"/>
  <c r="CO66" i="5"/>
  <c r="CN66" i="5"/>
  <c r="CM66" i="5"/>
  <c r="CL66" i="5"/>
  <c r="CK66" i="5"/>
  <c r="CJ66" i="5"/>
  <c r="CI66" i="5"/>
  <c r="CH66" i="5"/>
  <c r="CG66" i="5"/>
  <c r="CF66" i="5"/>
  <c r="CE66" i="5"/>
  <c r="CD66" i="5"/>
  <c r="CC66" i="5"/>
  <c r="CB66" i="5"/>
  <c r="CA66" i="5"/>
  <c r="BZ66" i="5"/>
  <c r="BY66" i="5"/>
  <c r="BX66" i="5"/>
  <c r="BW66" i="5"/>
  <c r="BV66" i="5"/>
  <c r="BU66" i="5"/>
  <c r="BT66" i="5"/>
  <c r="BS66" i="5"/>
  <c r="BR66" i="5"/>
  <c r="BQ66" i="5"/>
  <c r="BP66" i="5"/>
  <c r="BO66" i="5"/>
  <c r="BN66" i="5"/>
  <c r="BM66" i="5"/>
  <c r="BL66" i="5"/>
  <c r="BK66" i="5"/>
  <c r="BJ66" i="5"/>
  <c r="BI66" i="5"/>
  <c r="BH66" i="5"/>
  <c r="BG66" i="5"/>
  <c r="BF66" i="5"/>
  <c r="BE66" i="5"/>
  <c r="BD66" i="5"/>
  <c r="BC66" i="5"/>
  <c r="BB66" i="5"/>
  <c r="BA66" i="5"/>
  <c r="AZ66" i="5"/>
  <c r="AY66" i="5"/>
  <c r="AX66" i="5"/>
  <c r="AW66" i="5"/>
  <c r="AV66" i="5"/>
  <c r="AU66" i="5"/>
  <c r="AT66" i="5"/>
  <c r="AS66" i="5"/>
  <c r="AR66" i="5"/>
  <c r="AQ66" i="5"/>
  <c r="AP66" i="5"/>
  <c r="AO66" i="5"/>
  <c r="AN66" i="5"/>
  <c r="AM66" i="5"/>
  <c r="AL66" i="5"/>
  <c r="AK66" i="5"/>
  <c r="AJ66" i="5"/>
  <c r="AI66" i="5"/>
  <c r="AH66" i="5"/>
  <c r="AG66" i="5"/>
  <c r="AF66" i="5"/>
  <c r="AE66" i="5"/>
  <c r="AD66" i="5"/>
  <c r="AC66" i="5"/>
  <c r="AB66" i="5"/>
  <c r="AA66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DD65" i="5"/>
  <c r="DC65" i="5"/>
  <c r="DB65" i="5"/>
  <c r="DA65" i="5"/>
  <c r="CZ65" i="5"/>
  <c r="CY65" i="5"/>
  <c r="CX65" i="5"/>
  <c r="CW65" i="5"/>
  <c r="CV65" i="5"/>
  <c r="CU65" i="5"/>
  <c r="CT65" i="5"/>
  <c r="CS65" i="5"/>
  <c r="CR65" i="5"/>
  <c r="CQ65" i="5"/>
  <c r="CP65" i="5"/>
  <c r="CO65" i="5"/>
  <c r="CN65" i="5"/>
  <c r="CM65" i="5"/>
  <c r="CL65" i="5"/>
  <c r="CK65" i="5"/>
  <c r="CJ65" i="5"/>
  <c r="CI65" i="5"/>
  <c r="CH65" i="5"/>
  <c r="CG65" i="5"/>
  <c r="CF65" i="5"/>
  <c r="CE65" i="5"/>
  <c r="CD65" i="5"/>
  <c r="CC65" i="5"/>
  <c r="CB65" i="5"/>
  <c r="CA65" i="5"/>
  <c r="BZ65" i="5"/>
  <c r="BY65" i="5"/>
  <c r="BX65" i="5"/>
  <c r="BW65" i="5"/>
  <c r="BV65" i="5"/>
  <c r="BU65" i="5"/>
  <c r="BT65" i="5"/>
  <c r="BS65" i="5"/>
  <c r="BR65" i="5"/>
  <c r="BQ65" i="5"/>
  <c r="BP65" i="5"/>
  <c r="BO65" i="5"/>
  <c r="BN65" i="5"/>
  <c r="BM65" i="5"/>
  <c r="BL65" i="5"/>
  <c r="BK65" i="5"/>
  <c r="BJ65" i="5"/>
  <c r="BI65" i="5"/>
  <c r="BH65" i="5"/>
  <c r="BG65" i="5"/>
  <c r="BF65" i="5"/>
  <c r="BE65" i="5"/>
  <c r="BD65" i="5"/>
  <c r="BC65" i="5"/>
  <c r="BB65" i="5"/>
  <c r="BA65" i="5"/>
  <c r="AZ65" i="5"/>
  <c r="AY65" i="5"/>
  <c r="AX65" i="5"/>
  <c r="AW65" i="5"/>
  <c r="AV65" i="5"/>
  <c r="AU65" i="5"/>
  <c r="AT65" i="5"/>
  <c r="AS65" i="5"/>
  <c r="AR65" i="5"/>
  <c r="AQ65" i="5"/>
  <c r="AP65" i="5"/>
  <c r="AO65" i="5"/>
  <c r="AN65" i="5"/>
  <c r="AM65" i="5"/>
  <c r="AL65" i="5"/>
  <c r="AK65" i="5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DD64" i="5"/>
  <c r="DC64" i="5"/>
  <c r="DB64" i="5"/>
  <c r="DA64" i="5"/>
  <c r="CZ64" i="5"/>
  <c r="CY64" i="5"/>
  <c r="CX64" i="5"/>
  <c r="CW64" i="5"/>
  <c r="CV64" i="5"/>
  <c r="CU64" i="5"/>
  <c r="CT64" i="5"/>
  <c r="CS64" i="5"/>
  <c r="CR64" i="5"/>
  <c r="CQ64" i="5"/>
  <c r="CP64" i="5"/>
  <c r="CO64" i="5"/>
  <c r="CN64" i="5"/>
  <c r="CM64" i="5"/>
  <c r="CL64" i="5"/>
  <c r="CK64" i="5"/>
  <c r="CJ64" i="5"/>
  <c r="CI64" i="5"/>
  <c r="CH64" i="5"/>
  <c r="CG64" i="5"/>
  <c r="CF64" i="5"/>
  <c r="CE64" i="5"/>
  <c r="CD64" i="5"/>
  <c r="CC64" i="5"/>
  <c r="CB64" i="5"/>
  <c r="CA64" i="5"/>
  <c r="BZ64" i="5"/>
  <c r="BY64" i="5"/>
  <c r="BX64" i="5"/>
  <c r="BW64" i="5"/>
  <c r="BV64" i="5"/>
  <c r="BU64" i="5"/>
  <c r="BT64" i="5"/>
  <c r="BS64" i="5"/>
  <c r="BR64" i="5"/>
  <c r="BQ64" i="5"/>
  <c r="BP64" i="5"/>
  <c r="BO64" i="5"/>
  <c r="BN64" i="5"/>
  <c r="BM64" i="5"/>
  <c r="BL64" i="5"/>
  <c r="BK64" i="5"/>
  <c r="BJ64" i="5"/>
  <c r="BI64" i="5"/>
  <c r="BH64" i="5"/>
  <c r="BG64" i="5"/>
  <c r="BF64" i="5"/>
  <c r="BE64" i="5"/>
  <c r="BD64" i="5"/>
  <c r="BC64" i="5"/>
  <c r="BB64" i="5"/>
  <c r="BA64" i="5"/>
  <c r="AZ64" i="5"/>
  <c r="AY64" i="5"/>
  <c r="AX64" i="5"/>
  <c r="AW64" i="5"/>
  <c r="AV64" i="5"/>
  <c r="AU64" i="5"/>
  <c r="AT64" i="5"/>
  <c r="AS64" i="5"/>
  <c r="AR64" i="5"/>
  <c r="AQ64" i="5"/>
  <c r="AP64" i="5"/>
  <c r="AO64" i="5"/>
  <c r="AN64" i="5"/>
  <c r="AM64" i="5"/>
  <c r="AL64" i="5"/>
  <c r="AK64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DD63" i="5"/>
  <c r="DC63" i="5"/>
  <c r="DB63" i="5"/>
  <c r="DA63" i="5"/>
  <c r="CZ63" i="5"/>
  <c r="CY63" i="5"/>
  <c r="CX63" i="5"/>
  <c r="CW63" i="5"/>
  <c r="CV63" i="5"/>
  <c r="CU63" i="5"/>
  <c r="CT63" i="5"/>
  <c r="CS63" i="5"/>
  <c r="CR63" i="5"/>
  <c r="CQ63" i="5"/>
  <c r="CP63" i="5"/>
  <c r="CO63" i="5"/>
  <c r="CN63" i="5"/>
  <c r="CM63" i="5"/>
  <c r="CL63" i="5"/>
  <c r="CK63" i="5"/>
  <c r="CJ63" i="5"/>
  <c r="CI63" i="5"/>
  <c r="CH63" i="5"/>
  <c r="CG63" i="5"/>
  <c r="CF63" i="5"/>
  <c r="CE63" i="5"/>
  <c r="CD63" i="5"/>
  <c r="CC63" i="5"/>
  <c r="CB63" i="5"/>
  <c r="CA63" i="5"/>
  <c r="BZ63" i="5"/>
  <c r="BY63" i="5"/>
  <c r="BX63" i="5"/>
  <c r="BW63" i="5"/>
  <c r="BV63" i="5"/>
  <c r="BU63" i="5"/>
  <c r="BT63" i="5"/>
  <c r="BS63" i="5"/>
  <c r="BR63" i="5"/>
  <c r="BQ63" i="5"/>
  <c r="BP63" i="5"/>
  <c r="BO63" i="5"/>
  <c r="BN63" i="5"/>
  <c r="BM63" i="5"/>
  <c r="BL63" i="5"/>
  <c r="BK63" i="5"/>
  <c r="BJ63" i="5"/>
  <c r="BI63" i="5"/>
  <c r="BH63" i="5"/>
  <c r="BG63" i="5"/>
  <c r="BF63" i="5"/>
  <c r="BE63" i="5"/>
  <c r="BD63" i="5"/>
  <c r="BC63" i="5"/>
  <c r="BB63" i="5"/>
  <c r="BA63" i="5"/>
  <c r="AZ63" i="5"/>
  <c r="AY63" i="5"/>
  <c r="AX63" i="5"/>
  <c r="AW63" i="5"/>
  <c r="AV63" i="5"/>
  <c r="AU63" i="5"/>
  <c r="AT63" i="5"/>
  <c r="AS63" i="5"/>
  <c r="AR63" i="5"/>
  <c r="AQ63" i="5"/>
  <c r="AP63" i="5"/>
  <c r="AO63" i="5"/>
  <c r="AN63" i="5"/>
  <c r="AM63" i="5"/>
  <c r="AL63" i="5"/>
  <c r="AK63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DD62" i="5"/>
  <c r="DC62" i="5"/>
  <c r="DB62" i="5"/>
  <c r="DA62" i="5"/>
  <c r="CZ62" i="5"/>
  <c r="CY62" i="5"/>
  <c r="CX62" i="5"/>
  <c r="CW62" i="5"/>
  <c r="CV62" i="5"/>
  <c r="CU62" i="5"/>
  <c r="CT62" i="5"/>
  <c r="CS62" i="5"/>
  <c r="CR62" i="5"/>
  <c r="CQ62" i="5"/>
  <c r="CP62" i="5"/>
  <c r="CO62" i="5"/>
  <c r="CN62" i="5"/>
  <c r="CM62" i="5"/>
  <c r="CL62" i="5"/>
  <c r="CK62" i="5"/>
  <c r="CJ62" i="5"/>
  <c r="CI62" i="5"/>
  <c r="CH62" i="5"/>
  <c r="CG62" i="5"/>
  <c r="CF62" i="5"/>
  <c r="CE62" i="5"/>
  <c r="CD62" i="5"/>
  <c r="CC62" i="5"/>
  <c r="CB62" i="5"/>
  <c r="CA62" i="5"/>
  <c r="BZ62" i="5"/>
  <c r="BY62" i="5"/>
  <c r="BX62" i="5"/>
  <c r="BW62" i="5"/>
  <c r="BV62" i="5"/>
  <c r="BU62" i="5"/>
  <c r="BT62" i="5"/>
  <c r="BS62" i="5"/>
  <c r="BR62" i="5"/>
  <c r="BQ62" i="5"/>
  <c r="BP62" i="5"/>
  <c r="BO62" i="5"/>
  <c r="BN62" i="5"/>
  <c r="BM62" i="5"/>
  <c r="BL62" i="5"/>
  <c r="BK62" i="5"/>
  <c r="BJ62" i="5"/>
  <c r="BI62" i="5"/>
  <c r="BH62" i="5"/>
  <c r="BG62" i="5"/>
  <c r="BF62" i="5"/>
  <c r="BE62" i="5"/>
  <c r="BD62" i="5"/>
  <c r="BC62" i="5"/>
  <c r="BB62" i="5"/>
  <c r="BA62" i="5"/>
  <c r="AZ62" i="5"/>
  <c r="AY62" i="5"/>
  <c r="AX62" i="5"/>
  <c r="AW62" i="5"/>
  <c r="AV62" i="5"/>
  <c r="AU62" i="5"/>
  <c r="AT62" i="5"/>
  <c r="AS62" i="5"/>
  <c r="AR62" i="5"/>
  <c r="AQ62" i="5"/>
  <c r="AP62" i="5"/>
  <c r="AO62" i="5"/>
  <c r="AN62" i="5"/>
  <c r="AM62" i="5"/>
  <c r="AL62" i="5"/>
  <c r="AK62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DD61" i="5"/>
  <c r="DC61" i="5"/>
  <c r="DB61" i="5"/>
  <c r="DA61" i="5"/>
  <c r="CZ61" i="5"/>
  <c r="CY61" i="5"/>
  <c r="CX61" i="5"/>
  <c r="CW61" i="5"/>
  <c r="CV61" i="5"/>
  <c r="CU61" i="5"/>
  <c r="CT61" i="5"/>
  <c r="CS61" i="5"/>
  <c r="CR61" i="5"/>
  <c r="CQ61" i="5"/>
  <c r="CP61" i="5"/>
  <c r="CO61" i="5"/>
  <c r="CN61" i="5"/>
  <c r="CM61" i="5"/>
  <c r="CL61" i="5"/>
  <c r="CK61" i="5"/>
  <c r="CJ61" i="5"/>
  <c r="CI61" i="5"/>
  <c r="CH61" i="5"/>
  <c r="CG61" i="5"/>
  <c r="CF61" i="5"/>
  <c r="CE61" i="5"/>
  <c r="CD61" i="5"/>
  <c r="CC61" i="5"/>
  <c r="CB61" i="5"/>
  <c r="CA61" i="5"/>
  <c r="BZ61" i="5"/>
  <c r="BY61" i="5"/>
  <c r="BX61" i="5"/>
  <c r="BW61" i="5"/>
  <c r="BV61" i="5"/>
  <c r="BU61" i="5"/>
  <c r="BT61" i="5"/>
  <c r="BS61" i="5"/>
  <c r="BR61" i="5"/>
  <c r="BQ61" i="5"/>
  <c r="BP61" i="5"/>
  <c r="BO61" i="5"/>
  <c r="BN61" i="5"/>
  <c r="BM61" i="5"/>
  <c r="BL61" i="5"/>
  <c r="BK61" i="5"/>
  <c r="BJ61" i="5"/>
  <c r="BI61" i="5"/>
  <c r="BH61" i="5"/>
  <c r="BG61" i="5"/>
  <c r="BF61" i="5"/>
  <c r="BE61" i="5"/>
  <c r="BD61" i="5"/>
  <c r="BC61" i="5"/>
  <c r="BB61" i="5"/>
  <c r="BA61" i="5"/>
  <c r="AZ61" i="5"/>
  <c r="AY61" i="5"/>
  <c r="AX61" i="5"/>
  <c r="AW61" i="5"/>
  <c r="AV61" i="5"/>
  <c r="AU61" i="5"/>
  <c r="AT61" i="5"/>
  <c r="AS61" i="5"/>
  <c r="AR61" i="5"/>
  <c r="AQ61" i="5"/>
  <c r="AP61" i="5"/>
  <c r="AO61" i="5"/>
  <c r="AN61" i="5"/>
  <c r="AM61" i="5"/>
  <c r="AL61" i="5"/>
  <c r="AK61" i="5"/>
  <c r="AJ61" i="5"/>
  <c r="AI61" i="5"/>
  <c r="AH61" i="5"/>
  <c r="AG61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DD60" i="5"/>
  <c r="DC60" i="5"/>
  <c r="DB60" i="5"/>
  <c r="DA60" i="5"/>
  <c r="CZ60" i="5"/>
  <c r="CY60" i="5"/>
  <c r="CX60" i="5"/>
  <c r="CW60" i="5"/>
  <c r="CV60" i="5"/>
  <c r="CU60" i="5"/>
  <c r="CT60" i="5"/>
  <c r="CS60" i="5"/>
  <c r="CR60" i="5"/>
  <c r="CQ60" i="5"/>
  <c r="CP60" i="5"/>
  <c r="CO60" i="5"/>
  <c r="CN60" i="5"/>
  <c r="CM60" i="5"/>
  <c r="CL60" i="5"/>
  <c r="CK60" i="5"/>
  <c r="CJ60" i="5"/>
  <c r="CI60" i="5"/>
  <c r="CH60" i="5"/>
  <c r="CG60" i="5"/>
  <c r="CF60" i="5"/>
  <c r="CE60" i="5"/>
  <c r="CD60" i="5"/>
  <c r="CC60" i="5"/>
  <c r="CB60" i="5"/>
  <c r="CA60" i="5"/>
  <c r="BZ60" i="5"/>
  <c r="BY60" i="5"/>
  <c r="BX60" i="5"/>
  <c r="BW60" i="5"/>
  <c r="BV60" i="5"/>
  <c r="BU60" i="5"/>
  <c r="BT60" i="5"/>
  <c r="BS60" i="5"/>
  <c r="BR60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DD59" i="5"/>
  <c r="DC59" i="5"/>
  <c r="DB59" i="5"/>
  <c r="DA59" i="5"/>
  <c r="CZ59" i="5"/>
  <c r="CY59" i="5"/>
  <c r="CX59" i="5"/>
  <c r="CW59" i="5"/>
  <c r="CV59" i="5"/>
  <c r="CU59" i="5"/>
  <c r="CT59" i="5"/>
  <c r="CS59" i="5"/>
  <c r="CR59" i="5"/>
  <c r="CQ59" i="5"/>
  <c r="CP59" i="5"/>
  <c r="CO59" i="5"/>
  <c r="CN59" i="5"/>
  <c r="CM59" i="5"/>
  <c r="CL59" i="5"/>
  <c r="CK59" i="5"/>
  <c r="CJ59" i="5"/>
  <c r="CI59" i="5"/>
  <c r="CH59" i="5"/>
  <c r="CG59" i="5"/>
  <c r="CF59" i="5"/>
  <c r="CE59" i="5"/>
  <c r="CD59" i="5"/>
  <c r="CC59" i="5"/>
  <c r="CB59" i="5"/>
  <c r="CA59" i="5"/>
  <c r="BZ59" i="5"/>
  <c r="BY59" i="5"/>
  <c r="BX59" i="5"/>
  <c r="BW59" i="5"/>
  <c r="BV59" i="5"/>
  <c r="BU59" i="5"/>
  <c r="BT59" i="5"/>
  <c r="BS59" i="5"/>
  <c r="BR59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DD58" i="5"/>
  <c r="DC58" i="5"/>
  <c r="DB58" i="5"/>
  <c r="DA58" i="5"/>
  <c r="CZ58" i="5"/>
  <c r="CY58" i="5"/>
  <c r="CX58" i="5"/>
  <c r="CW58" i="5"/>
  <c r="CV58" i="5"/>
  <c r="CU58" i="5"/>
  <c r="CT58" i="5"/>
  <c r="CS58" i="5"/>
  <c r="CR58" i="5"/>
  <c r="CQ58" i="5"/>
  <c r="CP58" i="5"/>
  <c r="CO58" i="5"/>
  <c r="CN58" i="5"/>
  <c r="CM58" i="5"/>
  <c r="CL58" i="5"/>
  <c r="CK58" i="5"/>
  <c r="CJ58" i="5"/>
  <c r="CI58" i="5"/>
  <c r="CH58" i="5"/>
  <c r="CG58" i="5"/>
  <c r="CF58" i="5"/>
  <c r="CE58" i="5"/>
  <c r="CD58" i="5"/>
  <c r="CC58" i="5"/>
  <c r="CB58" i="5"/>
  <c r="CA58" i="5"/>
  <c r="BZ58" i="5"/>
  <c r="BY58" i="5"/>
  <c r="BX58" i="5"/>
  <c r="BW58" i="5"/>
  <c r="BV58" i="5"/>
  <c r="BU58" i="5"/>
  <c r="BT58" i="5"/>
  <c r="BS58" i="5"/>
  <c r="BR58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DD57" i="5"/>
  <c r="DC57" i="5"/>
  <c r="DB57" i="5"/>
  <c r="DA57" i="5"/>
  <c r="CZ57" i="5"/>
  <c r="CY57" i="5"/>
  <c r="CX57" i="5"/>
  <c r="CW57" i="5"/>
  <c r="CV57" i="5"/>
  <c r="CU57" i="5"/>
  <c r="CT57" i="5"/>
  <c r="CS57" i="5"/>
  <c r="CR57" i="5"/>
  <c r="CQ57" i="5"/>
  <c r="CP57" i="5"/>
  <c r="CO57" i="5"/>
  <c r="CN57" i="5"/>
  <c r="CM57" i="5"/>
  <c r="CL57" i="5"/>
  <c r="CK57" i="5"/>
  <c r="CJ57" i="5"/>
  <c r="CI57" i="5"/>
  <c r="CH57" i="5"/>
  <c r="CG57" i="5"/>
  <c r="CF57" i="5"/>
  <c r="CE57" i="5"/>
  <c r="CD57" i="5"/>
  <c r="CC57" i="5"/>
  <c r="CB57" i="5"/>
  <c r="CA57" i="5"/>
  <c r="BZ57" i="5"/>
  <c r="BY57" i="5"/>
  <c r="BX57" i="5"/>
  <c r="BW57" i="5"/>
  <c r="BV57" i="5"/>
  <c r="BU57" i="5"/>
  <c r="BT57" i="5"/>
  <c r="BS57" i="5"/>
  <c r="BR57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DD56" i="5"/>
  <c r="DC56" i="5"/>
  <c r="DB56" i="5"/>
  <c r="DA56" i="5"/>
  <c r="CZ56" i="5"/>
  <c r="CY56" i="5"/>
  <c r="CX56" i="5"/>
  <c r="CW56" i="5"/>
  <c r="CV56" i="5"/>
  <c r="CU56" i="5"/>
  <c r="CT56" i="5"/>
  <c r="CS56" i="5"/>
  <c r="CR56" i="5"/>
  <c r="CQ56" i="5"/>
  <c r="CP56" i="5"/>
  <c r="CO56" i="5"/>
  <c r="CN56" i="5"/>
  <c r="CM56" i="5"/>
  <c r="CL56" i="5"/>
  <c r="CK56" i="5"/>
  <c r="CJ56" i="5"/>
  <c r="CI56" i="5"/>
  <c r="CH56" i="5"/>
  <c r="CG56" i="5"/>
  <c r="CF56" i="5"/>
  <c r="CE56" i="5"/>
  <c r="CD56" i="5"/>
  <c r="CC56" i="5"/>
  <c r="CB56" i="5"/>
  <c r="CA56" i="5"/>
  <c r="BZ56" i="5"/>
  <c r="BY56" i="5"/>
  <c r="BX56" i="5"/>
  <c r="BW56" i="5"/>
  <c r="BV56" i="5"/>
  <c r="BU56" i="5"/>
  <c r="BT56" i="5"/>
  <c r="BS56" i="5"/>
  <c r="BR56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DD55" i="5"/>
  <c r="DC55" i="5"/>
  <c r="DB55" i="5"/>
  <c r="DA55" i="5"/>
  <c r="CZ55" i="5"/>
  <c r="CY55" i="5"/>
  <c r="CX55" i="5"/>
  <c r="CW55" i="5"/>
  <c r="CV55" i="5"/>
  <c r="CU55" i="5"/>
  <c r="CT55" i="5"/>
  <c r="CS55" i="5"/>
  <c r="CR55" i="5"/>
  <c r="CQ55" i="5"/>
  <c r="CP55" i="5"/>
  <c r="CO55" i="5"/>
  <c r="CN55" i="5"/>
  <c r="CM55" i="5"/>
  <c r="CL55" i="5"/>
  <c r="CK55" i="5"/>
  <c r="CJ55" i="5"/>
  <c r="CI55" i="5"/>
  <c r="CH55" i="5"/>
  <c r="CG55" i="5"/>
  <c r="CF55" i="5"/>
  <c r="CE55" i="5"/>
  <c r="CD55" i="5"/>
  <c r="CC55" i="5"/>
  <c r="CB55" i="5"/>
  <c r="CA55" i="5"/>
  <c r="BZ55" i="5"/>
  <c r="BY55" i="5"/>
  <c r="BX55" i="5"/>
  <c r="BW55" i="5"/>
  <c r="BV55" i="5"/>
  <c r="BU55" i="5"/>
  <c r="BT55" i="5"/>
  <c r="BS55" i="5"/>
  <c r="BR55" i="5"/>
  <c r="BQ55" i="5"/>
  <c r="BP55" i="5"/>
  <c r="BO55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DD54" i="5"/>
  <c r="DC54" i="5"/>
  <c r="DB54" i="5"/>
  <c r="DA54" i="5"/>
  <c r="CZ54" i="5"/>
  <c r="CY54" i="5"/>
  <c r="CX54" i="5"/>
  <c r="CW54" i="5"/>
  <c r="CV54" i="5"/>
  <c r="CU54" i="5"/>
  <c r="CT54" i="5"/>
  <c r="CS54" i="5"/>
  <c r="CR54" i="5"/>
  <c r="CQ54" i="5"/>
  <c r="CP54" i="5"/>
  <c r="CO54" i="5"/>
  <c r="CN54" i="5"/>
  <c r="CM54" i="5"/>
  <c r="CL54" i="5"/>
  <c r="CK54" i="5"/>
  <c r="CJ54" i="5"/>
  <c r="CI54" i="5"/>
  <c r="CH54" i="5"/>
  <c r="CG54" i="5"/>
  <c r="CF54" i="5"/>
  <c r="CE54" i="5"/>
  <c r="CD54" i="5"/>
  <c r="CC54" i="5"/>
  <c r="CB54" i="5"/>
  <c r="CA54" i="5"/>
  <c r="BZ54" i="5"/>
  <c r="BY54" i="5"/>
  <c r="BX54" i="5"/>
  <c r="BW54" i="5"/>
  <c r="BV54" i="5"/>
  <c r="BU54" i="5"/>
  <c r="BT54" i="5"/>
  <c r="BS54" i="5"/>
  <c r="BR54" i="5"/>
  <c r="BQ54" i="5"/>
  <c r="BP54" i="5"/>
  <c r="BO54" i="5"/>
  <c r="BN54" i="5"/>
  <c r="BM54" i="5"/>
  <c r="BL54" i="5"/>
  <c r="BK54" i="5"/>
  <c r="BJ54" i="5"/>
  <c r="BI54" i="5"/>
  <c r="BH54" i="5"/>
  <c r="BG54" i="5"/>
  <c r="BF54" i="5"/>
  <c r="BE54" i="5"/>
  <c r="BD54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I54" i="5"/>
  <c r="AH54" i="5"/>
  <c r="AG54" i="5"/>
  <c r="AF54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DD53" i="5"/>
  <c r="DC53" i="5"/>
  <c r="DB53" i="5"/>
  <c r="DA53" i="5"/>
  <c r="CZ53" i="5"/>
  <c r="CY53" i="5"/>
  <c r="CX53" i="5"/>
  <c r="CW53" i="5"/>
  <c r="CV53" i="5"/>
  <c r="CU53" i="5"/>
  <c r="CT53" i="5"/>
  <c r="CS53" i="5"/>
  <c r="CR53" i="5"/>
  <c r="CQ53" i="5"/>
  <c r="CP53" i="5"/>
  <c r="CO53" i="5"/>
  <c r="CN53" i="5"/>
  <c r="CM53" i="5"/>
  <c r="CL53" i="5"/>
  <c r="CK53" i="5"/>
  <c r="CJ53" i="5"/>
  <c r="CI53" i="5"/>
  <c r="CH53" i="5"/>
  <c r="CG53" i="5"/>
  <c r="CF53" i="5"/>
  <c r="CE53" i="5"/>
  <c r="CD53" i="5"/>
  <c r="CC53" i="5"/>
  <c r="CB53" i="5"/>
  <c r="CA53" i="5"/>
  <c r="BZ53" i="5"/>
  <c r="BY53" i="5"/>
  <c r="BX53" i="5"/>
  <c r="BW53" i="5"/>
  <c r="BV53" i="5"/>
  <c r="BU53" i="5"/>
  <c r="BT53" i="5"/>
  <c r="BS53" i="5"/>
  <c r="BR53" i="5"/>
  <c r="BQ53" i="5"/>
  <c r="BP53" i="5"/>
  <c r="BO53" i="5"/>
  <c r="BN53" i="5"/>
  <c r="BM53" i="5"/>
  <c r="BL53" i="5"/>
  <c r="BK53" i="5"/>
  <c r="BJ53" i="5"/>
  <c r="BI53" i="5"/>
  <c r="BH53" i="5"/>
  <c r="BG53" i="5"/>
  <c r="BF53" i="5"/>
  <c r="BE53" i="5"/>
  <c r="BD53" i="5"/>
  <c r="BC53" i="5"/>
  <c r="BB53" i="5"/>
  <c r="BA53" i="5"/>
  <c r="AZ53" i="5"/>
  <c r="AY53" i="5"/>
  <c r="AX53" i="5"/>
  <c r="AW53" i="5"/>
  <c r="AV53" i="5"/>
  <c r="AU53" i="5"/>
  <c r="AT53" i="5"/>
  <c r="AS53" i="5"/>
  <c r="AR53" i="5"/>
  <c r="AQ53" i="5"/>
  <c r="AP53" i="5"/>
  <c r="AO53" i="5"/>
  <c r="AN53" i="5"/>
  <c r="AM53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DD52" i="5"/>
  <c r="DC52" i="5"/>
  <c r="DB52" i="5"/>
  <c r="DA52" i="5"/>
  <c r="CZ52" i="5"/>
  <c r="CY52" i="5"/>
  <c r="CX52" i="5"/>
  <c r="CW52" i="5"/>
  <c r="CV52" i="5"/>
  <c r="CU52" i="5"/>
  <c r="CT52" i="5"/>
  <c r="CS52" i="5"/>
  <c r="CR52" i="5"/>
  <c r="CQ52" i="5"/>
  <c r="CP52" i="5"/>
  <c r="CO52" i="5"/>
  <c r="CN52" i="5"/>
  <c r="CM52" i="5"/>
  <c r="CL52" i="5"/>
  <c r="CK52" i="5"/>
  <c r="CJ52" i="5"/>
  <c r="CI52" i="5"/>
  <c r="CH52" i="5"/>
  <c r="CG52" i="5"/>
  <c r="CF52" i="5"/>
  <c r="CE52" i="5"/>
  <c r="CD52" i="5"/>
  <c r="CC52" i="5"/>
  <c r="CB52" i="5"/>
  <c r="CA52" i="5"/>
  <c r="BZ52" i="5"/>
  <c r="BY52" i="5"/>
  <c r="BX52" i="5"/>
  <c r="BW52" i="5"/>
  <c r="BV52" i="5"/>
  <c r="BU52" i="5"/>
  <c r="BT52" i="5"/>
  <c r="BS52" i="5"/>
  <c r="BR52" i="5"/>
  <c r="BQ52" i="5"/>
  <c r="BP52" i="5"/>
  <c r="BO52" i="5"/>
  <c r="BN52" i="5"/>
  <c r="BM52" i="5"/>
  <c r="BL52" i="5"/>
  <c r="BK52" i="5"/>
  <c r="BJ52" i="5"/>
  <c r="BI52" i="5"/>
  <c r="BH52" i="5"/>
  <c r="BG52" i="5"/>
  <c r="BF52" i="5"/>
  <c r="BE52" i="5"/>
  <c r="BD52" i="5"/>
  <c r="BC52" i="5"/>
  <c r="BB52" i="5"/>
  <c r="BA52" i="5"/>
  <c r="AZ52" i="5"/>
  <c r="AY52" i="5"/>
  <c r="AX52" i="5"/>
  <c r="AW52" i="5"/>
  <c r="AV52" i="5"/>
  <c r="AU52" i="5"/>
  <c r="AT52" i="5"/>
  <c r="AS52" i="5"/>
  <c r="AR52" i="5"/>
  <c r="AQ52" i="5"/>
  <c r="AP52" i="5"/>
  <c r="AO52" i="5"/>
  <c r="AN52" i="5"/>
  <c r="AM52" i="5"/>
  <c r="AL52" i="5"/>
  <c r="AK52" i="5"/>
  <c r="AJ52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DD51" i="5"/>
  <c r="DC51" i="5"/>
  <c r="DB51" i="5"/>
  <c r="DA51" i="5"/>
  <c r="CZ51" i="5"/>
  <c r="CY51" i="5"/>
  <c r="CX51" i="5"/>
  <c r="CW51" i="5"/>
  <c r="CV51" i="5"/>
  <c r="CU51" i="5"/>
  <c r="CT51" i="5"/>
  <c r="CS51" i="5"/>
  <c r="CR51" i="5"/>
  <c r="CQ51" i="5"/>
  <c r="CP51" i="5"/>
  <c r="CO51" i="5"/>
  <c r="CN51" i="5"/>
  <c r="CM51" i="5"/>
  <c r="CL51" i="5"/>
  <c r="CK51" i="5"/>
  <c r="CJ51" i="5"/>
  <c r="CI51" i="5"/>
  <c r="CH51" i="5"/>
  <c r="CG51" i="5"/>
  <c r="CF51" i="5"/>
  <c r="CE51" i="5"/>
  <c r="CD51" i="5"/>
  <c r="CC51" i="5"/>
  <c r="CB51" i="5"/>
  <c r="CA51" i="5"/>
  <c r="BZ51" i="5"/>
  <c r="BY51" i="5"/>
  <c r="BX51" i="5"/>
  <c r="BW51" i="5"/>
  <c r="BV51" i="5"/>
  <c r="BU51" i="5"/>
  <c r="BT51" i="5"/>
  <c r="BS51" i="5"/>
  <c r="BR51" i="5"/>
  <c r="BQ51" i="5"/>
  <c r="BP51" i="5"/>
  <c r="BO51" i="5"/>
  <c r="BN51" i="5"/>
  <c r="BM51" i="5"/>
  <c r="BL51" i="5"/>
  <c r="BK51" i="5"/>
  <c r="BJ51" i="5"/>
  <c r="BI51" i="5"/>
  <c r="BH51" i="5"/>
  <c r="BG51" i="5"/>
  <c r="BF51" i="5"/>
  <c r="BE51" i="5"/>
  <c r="BD51" i="5"/>
  <c r="BC51" i="5"/>
  <c r="BB51" i="5"/>
  <c r="BA51" i="5"/>
  <c r="AZ51" i="5"/>
  <c r="AY51" i="5"/>
  <c r="AX51" i="5"/>
  <c r="AW51" i="5"/>
  <c r="AV51" i="5"/>
  <c r="AU51" i="5"/>
  <c r="AT51" i="5"/>
  <c r="AS51" i="5"/>
  <c r="AR51" i="5"/>
  <c r="AQ51" i="5"/>
  <c r="AP51" i="5"/>
  <c r="AO51" i="5"/>
  <c r="AN51" i="5"/>
  <c r="AM51" i="5"/>
  <c r="AL51" i="5"/>
  <c r="AK51" i="5"/>
  <c r="AJ51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DD50" i="5"/>
  <c r="DC50" i="5"/>
  <c r="DB50" i="5"/>
  <c r="DA50" i="5"/>
  <c r="CZ50" i="5"/>
  <c r="CY50" i="5"/>
  <c r="CX50" i="5"/>
  <c r="CW50" i="5"/>
  <c r="CV50" i="5"/>
  <c r="CU50" i="5"/>
  <c r="CT50" i="5"/>
  <c r="CS50" i="5"/>
  <c r="CR50" i="5"/>
  <c r="CQ50" i="5"/>
  <c r="CP50" i="5"/>
  <c r="CO50" i="5"/>
  <c r="CN50" i="5"/>
  <c r="CM50" i="5"/>
  <c r="CL50" i="5"/>
  <c r="CK50" i="5"/>
  <c r="CJ50" i="5"/>
  <c r="CI50" i="5"/>
  <c r="CH50" i="5"/>
  <c r="CG50" i="5"/>
  <c r="CF50" i="5"/>
  <c r="CE50" i="5"/>
  <c r="CD50" i="5"/>
  <c r="CC50" i="5"/>
  <c r="CB50" i="5"/>
  <c r="CA50" i="5"/>
  <c r="BZ50" i="5"/>
  <c r="BY50" i="5"/>
  <c r="BX50" i="5"/>
  <c r="BW50" i="5"/>
  <c r="BV50" i="5"/>
  <c r="BU50" i="5"/>
  <c r="BT50" i="5"/>
  <c r="BS50" i="5"/>
  <c r="BR50" i="5"/>
  <c r="BQ50" i="5"/>
  <c r="BP50" i="5"/>
  <c r="BO50" i="5"/>
  <c r="BN50" i="5"/>
  <c r="BM50" i="5"/>
  <c r="BL50" i="5"/>
  <c r="BK50" i="5"/>
  <c r="BJ50" i="5"/>
  <c r="BI50" i="5"/>
  <c r="BH50" i="5"/>
  <c r="BG50" i="5"/>
  <c r="BF50" i="5"/>
  <c r="BE50" i="5"/>
  <c r="BD50" i="5"/>
  <c r="BC50" i="5"/>
  <c r="BB50" i="5"/>
  <c r="BA50" i="5"/>
  <c r="AZ50" i="5"/>
  <c r="AY50" i="5"/>
  <c r="AX50" i="5"/>
  <c r="AW50" i="5"/>
  <c r="AV50" i="5"/>
  <c r="AU50" i="5"/>
  <c r="AT50" i="5"/>
  <c r="AS50" i="5"/>
  <c r="AR50" i="5"/>
  <c r="AQ50" i="5"/>
  <c r="AP50" i="5"/>
  <c r="AO50" i="5"/>
  <c r="AN50" i="5"/>
  <c r="AM50" i="5"/>
  <c r="AL50" i="5"/>
  <c r="AK50" i="5"/>
  <c r="AJ50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DD49" i="5"/>
  <c r="DC49" i="5"/>
  <c r="DB49" i="5"/>
  <c r="DA49" i="5"/>
  <c r="CZ49" i="5"/>
  <c r="CY49" i="5"/>
  <c r="CX49" i="5"/>
  <c r="CW49" i="5"/>
  <c r="CV49" i="5"/>
  <c r="CU49" i="5"/>
  <c r="CT49" i="5"/>
  <c r="CS49" i="5"/>
  <c r="CR49" i="5"/>
  <c r="CQ49" i="5"/>
  <c r="CP49" i="5"/>
  <c r="CO49" i="5"/>
  <c r="CN49" i="5"/>
  <c r="CM49" i="5"/>
  <c r="CL49" i="5"/>
  <c r="CK49" i="5"/>
  <c r="CJ49" i="5"/>
  <c r="CI49" i="5"/>
  <c r="CH49" i="5"/>
  <c r="CG49" i="5"/>
  <c r="CF49" i="5"/>
  <c r="CE49" i="5"/>
  <c r="CD49" i="5"/>
  <c r="CC49" i="5"/>
  <c r="CB49" i="5"/>
  <c r="CA49" i="5"/>
  <c r="BZ49" i="5"/>
  <c r="BY49" i="5"/>
  <c r="BX49" i="5"/>
  <c r="BW49" i="5"/>
  <c r="BV49" i="5"/>
  <c r="BU49" i="5"/>
  <c r="BT49" i="5"/>
  <c r="BS49" i="5"/>
  <c r="BR49" i="5"/>
  <c r="BQ49" i="5"/>
  <c r="BP49" i="5"/>
  <c r="BO49" i="5"/>
  <c r="BN49" i="5"/>
  <c r="BM49" i="5"/>
  <c r="BL49" i="5"/>
  <c r="BK49" i="5"/>
  <c r="BJ49" i="5"/>
  <c r="BI49" i="5"/>
  <c r="BH49" i="5"/>
  <c r="BG49" i="5"/>
  <c r="BF49" i="5"/>
  <c r="BE49" i="5"/>
  <c r="BD49" i="5"/>
  <c r="BC49" i="5"/>
  <c r="BB49" i="5"/>
  <c r="BA49" i="5"/>
  <c r="AZ49" i="5"/>
  <c r="AY49" i="5"/>
  <c r="AX49" i="5"/>
  <c r="AW49" i="5"/>
  <c r="AV49" i="5"/>
  <c r="AU49" i="5"/>
  <c r="AT49" i="5"/>
  <c r="AS49" i="5"/>
  <c r="AR49" i="5"/>
  <c r="AQ49" i="5"/>
  <c r="AP49" i="5"/>
  <c r="AO49" i="5"/>
  <c r="AN49" i="5"/>
  <c r="AM49" i="5"/>
  <c r="AL49" i="5"/>
  <c r="AK49" i="5"/>
  <c r="AJ49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DD48" i="5"/>
  <c r="DC48" i="5"/>
  <c r="DB48" i="5"/>
  <c r="DA48" i="5"/>
  <c r="CZ48" i="5"/>
  <c r="CY48" i="5"/>
  <c r="CX48" i="5"/>
  <c r="CW48" i="5"/>
  <c r="CV48" i="5"/>
  <c r="CU48" i="5"/>
  <c r="CT48" i="5"/>
  <c r="CS48" i="5"/>
  <c r="CR48" i="5"/>
  <c r="CQ48" i="5"/>
  <c r="CP48" i="5"/>
  <c r="CO48" i="5"/>
  <c r="CN48" i="5"/>
  <c r="CM48" i="5"/>
  <c r="CL48" i="5"/>
  <c r="CK48" i="5"/>
  <c r="CJ48" i="5"/>
  <c r="CI48" i="5"/>
  <c r="CH48" i="5"/>
  <c r="CG48" i="5"/>
  <c r="CF48" i="5"/>
  <c r="CE48" i="5"/>
  <c r="CD48" i="5"/>
  <c r="CC48" i="5"/>
  <c r="CB48" i="5"/>
  <c r="CA48" i="5"/>
  <c r="BZ48" i="5"/>
  <c r="BY48" i="5"/>
  <c r="BX48" i="5"/>
  <c r="BW48" i="5"/>
  <c r="BV48" i="5"/>
  <c r="BU48" i="5"/>
  <c r="BT48" i="5"/>
  <c r="BS48" i="5"/>
  <c r="BR48" i="5"/>
  <c r="BQ48" i="5"/>
  <c r="BP48" i="5"/>
  <c r="BO48" i="5"/>
  <c r="BN48" i="5"/>
  <c r="BM48" i="5"/>
  <c r="BL48" i="5"/>
  <c r="BK48" i="5"/>
  <c r="BJ48" i="5"/>
  <c r="BI48" i="5"/>
  <c r="BH48" i="5"/>
  <c r="BG48" i="5"/>
  <c r="BF48" i="5"/>
  <c r="BE48" i="5"/>
  <c r="BD48" i="5"/>
  <c r="BC48" i="5"/>
  <c r="BB48" i="5"/>
  <c r="BA48" i="5"/>
  <c r="AZ48" i="5"/>
  <c r="AY48" i="5"/>
  <c r="AX48" i="5"/>
  <c r="AW48" i="5"/>
  <c r="AV48" i="5"/>
  <c r="AU48" i="5"/>
  <c r="AT48" i="5"/>
  <c r="AS48" i="5"/>
  <c r="AR48" i="5"/>
  <c r="AQ48" i="5"/>
  <c r="AP48" i="5"/>
  <c r="AO48" i="5"/>
  <c r="AN48" i="5"/>
  <c r="AM48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DD47" i="5"/>
  <c r="DC47" i="5"/>
  <c r="DB47" i="5"/>
  <c r="DA47" i="5"/>
  <c r="CZ47" i="5"/>
  <c r="CY47" i="5"/>
  <c r="CX47" i="5"/>
  <c r="CW47" i="5"/>
  <c r="CV47" i="5"/>
  <c r="CU47" i="5"/>
  <c r="CT47" i="5"/>
  <c r="CS47" i="5"/>
  <c r="CR47" i="5"/>
  <c r="CQ47" i="5"/>
  <c r="CP47" i="5"/>
  <c r="CO47" i="5"/>
  <c r="CN47" i="5"/>
  <c r="CM47" i="5"/>
  <c r="CL47" i="5"/>
  <c r="CK47" i="5"/>
  <c r="CJ47" i="5"/>
  <c r="CI47" i="5"/>
  <c r="CH47" i="5"/>
  <c r="CG47" i="5"/>
  <c r="CF47" i="5"/>
  <c r="CE47" i="5"/>
  <c r="CD47" i="5"/>
  <c r="CC47" i="5"/>
  <c r="CB47" i="5"/>
  <c r="CA47" i="5"/>
  <c r="BZ47" i="5"/>
  <c r="BY47" i="5"/>
  <c r="BX47" i="5"/>
  <c r="BW47" i="5"/>
  <c r="BV47" i="5"/>
  <c r="BU47" i="5"/>
  <c r="BT47" i="5"/>
  <c r="BS47" i="5"/>
  <c r="BR47" i="5"/>
  <c r="BQ47" i="5"/>
  <c r="BP47" i="5"/>
  <c r="BO47" i="5"/>
  <c r="BN47" i="5"/>
  <c r="BM47" i="5"/>
  <c r="BL47" i="5"/>
  <c r="BK47" i="5"/>
  <c r="BJ47" i="5"/>
  <c r="BI47" i="5"/>
  <c r="BH47" i="5"/>
  <c r="BG47" i="5"/>
  <c r="BF47" i="5"/>
  <c r="BE47" i="5"/>
  <c r="BD47" i="5"/>
  <c r="BC47" i="5"/>
  <c r="BB47" i="5"/>
  <c r="BA47" i="5"/>
  <c r="AZ47" i="5"/>
  <c r="AY47" i="5"/>
  <c r="AX47" i="5"/>
  <c r="AW47" i="5"/>
  <c r="AV47" i="5"/>
  <c r="AU47" i="5"/>
  <c r="AT47" i="5"/>
  <c r="AS47" i="5"/>
  <c r="AR47" i="5"/>
  <c r="AQ47" i="5"/>
  <c r="AP47" i="5"/>
  <c r="AO47" i="5"/>
  <c r="AN47" i="5"/>
  <c r="AM47" i="5"/>
  <c r="AL47" i="5"/>
  <c r="AK47" i="5"/>
  <c r="AJ47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DD46" i="5"/>
  <c r="DC46" i="5"/>
  <c r="DB46" i="5"/>
  <c r="DA46" i="5"/>
  <c r="CZ46" i="5"/>
  <c r="CY46" i="5"/>
  <c r="CX46" i="5"/>
  <c r="CW46" i="5"/>
  <c r="CV46" i="5"/>
  <c r="CU46" i="5"/>
  <c r="CT46" i="5"/>
  <c r="CS46" i="5"/>
  <c r="CR46" i="5"/>
  <c r="CQ46" i="5"/>
  <c r="CP46" i="5"/>
  <c r="CO46" i="5"/>
  <c r="CN46" i="5"/>
  <c r="CM46" i="5"/>
  <c r="CL46" i="5"/>
  <c r="CK46" i="5"/>
  <c r="CJ46" i="5"/>
  <c r="CI46" i="5"/>
  <c r="CH46" i="5"/>
  <c r="CG46" i="5"/>
  <c r="CF46" i="5"/>
  <c r="CE46" i="5"/>
  <c r="CD46" i="5"/>
  <c r="CC46" i="5"/>
  <c r="CB46" i="5"/>
  <c r="CA46" i="5"/>
  <c r="BZ46" i="5"/>
  <c r="BY46" i="5"/>
  <c r="BX46" i="5"/>
  <c r="BW46" i="5"/>
  <c r="BV46" i="5"/>
  <c r="BU46" i="5"/>
  <c r="BT46" i="5"/>
  <c r="BS46" i="5"/>
  <c r="BR46" i="5"/>
  <c r="BQ46" i="5"/>
  <c r="BP46" i="5"/>
  <c r="BO46" i="5"/>
  <c r="BN46" i="5"/>
  <c r="BM46" i="5"/>
  <c r="BL46" i="5"/>
  <c r="BK46" i="5"/>
  <c r="BJ46" i="5"/>
  <c r="BI46" i="5"/>
  <c r="BH46" i="5"/>
  <c r="BG46" i="5"/>
  <c r="BF46" i="5"/>
  <c r="BE46" i="5"/>
  <c r="BD46" i="5"/>
  <c r="BC46" i="5"/>
  <c r="BB46" i="5"/>
  <c r="BA46" i="5"/>
  <c r="AZ46" i="5"/>
  <c r="AY46" i="5"/>
  <c r="AX46" i="5"/>
  <c r="AW46" i="5"/>
  <c r="AV46" i="5"/>
  <c r="AU46" i="5"/>
  <c r="AT46" i="5"/>
  <c r="AS46" i="5"/>
  <c r="AR46" i="5"/>
  <c r="AQ46" i="5"/>
  <c r="AP46" i="5"/>
  <c r="AO46" i="5"/>
  <c r="AN46" i="5"/>
  <c r="AM46" i="5"/>
  <c r="AL46" i="5"/>
  <c r="AK46" i="5"/>
  <c r="AJ46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DD45" i="5"/>
  <c r="DC45" i="5"/>
  <c r="DB45" i="5"/>
  <c r="DA45" i="5"/>
  <c r="CZ45" i="5"/>
  <c r="CY45" i="5"/>
  <c r="CX45" i="5"/>
  <c r="CW45" i="5"/>
  <c r="CV45" i="5"/>
  <c r="CU45" i="5"/>
  <c r="CT45" i="5"/>
  <c r="CS45" i="5"/>
  <c r="CR45" i="5"/>
  <c r="CQ45" i="5"/>
  <c r="CP45" i="5"/>
  <c r="CO45" i="5"/>
  <c r="CN45" i="5"/>
  <c r="CM45" i="5"/>
  <c r="CL45" i="5"/>
  <c r="CK45" i="5"/>
  <c r="CJ45" i="5"/>
  <c r="CI45" i="5"/>
  <c r="CH45" i="5"/>
  <c r="CG45" i="5"/>
  <c r="CF45" i="5"/>
  <c r="CE45" i="5"/>
  <c r="CD45" i="5"/>
  <c r="CC45" i="5"/>
  <c r="CB45" i="5"/>
  <c r="CA45" i="5"/>
  <c r="BZ45" i="5"/>
  <c r="BY45" i="5"/>
  <c r="BX45" i="5"/>
  <c r="BW45" i="5"/>
  <c r="BV45" i="5"/>
  <c r="BU45" i="5"/>
  <c r="BT45" i="5"/>
  <c r="BS45" i="5"/>
  <c r="BR45" i="5"/>
  <c r="BQ45" i="5"/>
  <c r="BP45" i="5"/>
  <c r="BO45" i="5"/>
  <c r="BN45" i="5"/>
  <c r="BM45" i="5"/>
  <c r="BL45" i="5"/>
  <c r="BK45" i="5"/>
  <c r="BJ45" i="5"/>
  <c r="BI45" i="5"/>
  <c r="BH45" i="5"/>
  <c r="BG45" i="5"/>
  <c r="BF45" i="5"/>
  <c r="BE45" i="5"/>
  <c r="BD45" i="5"/>
  <c r="BC45" i="5"/>
  <c r="BB45" i="5"/>
  <c r="BA45" i="5"/>
  <c r="AZ45" i="5"/>
  <c r="AY45" i="5"/>
  <c r="AX45" i="5"/>
  <c r="AW45" i="5"/>
  <c r="AV45" i="5"/>
  <c r="AU45" i="5"/>
  <c r="AT45" i="5"/>
  <c r="AS45" i="5"/>
  <c r="AR45" i="5"/>
  <c r="AQ45" i="5"/>
  <c r="AP45" i="5"/>
  <c r="AO45" i="5"/>
  <c r="AN45" i="5"/>
  <c r="AM45" i="5"/>
  <c r="AL45" i="5"/>
  <c r="AK45" i="5"/>
  <c r="AJ45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DD44" i="5"/>
  <c r="DC44" i="5"/>
  <c r="DB44" i="5"/>
  <c r="DA44" i="5"/>
  <c r="CZ44" i="5"/>
  <c r="CY44" i="5"/>
  <c r="CX44" i="5"/>
  <c r="CW44" i="5"/>
  <c r="CV44" i="5"/>
  <c r="CU44" i="5"/>
  <c r="CT44" i="5"/>
  <c r="CS44" i="5"/>
  <c r="CR44" i="5"/>
  <c r="CQ44" i="5"/>
  <c r="CP44" i="5"/>
  <c r="CO44" i="5"/>
  <c r="CN44" i="5"/>
  <c r="CM44" i="5"/>
  <c r="CL44" i="5"/>
  <c r="CK44" i="5"/>
  <c r="CJ44" i="5"/>
  <c r="CI44" i="5"/>
  <c r="CH44" i="5"/>
  <c r="CG44" i="5"/>
  <c r="CF44" i="5"/>
  <c r="CE44" i="5"/>
  <c r="CD44" i="5"/>
  <c r="CC44" i="5"/>
  <c r="CB44" i="5"/>
  <c r="CA44" i="5"/>
  <c r="BZ44" i="5"/>
  <c r="BY44" i="5"/>
  <c r="BX44" i="5"/>
  <c r="BW44" i="5"/>
  <c r="BV44" i="5"/>
  <c r="BU44" i="5"/>
  <c r="BT44" i="5"/>
  <c r="BS44" i="5"/>
  <c r="BR44" i="5"/>
  <c r="BQ44" i="5"/>
  <c r="BP44" i="5"/>
  <c r="BO44" i="5"/>
  <c r="BN44" i="5"/>
  <c r="BM44" i="5"/>
  <c r="BL44" i="5"/>
  <c r="BK44" i="5"/>
  <c r="BJ44" i="5"/>
  <c r="BI44" i="5"/>
  <c r="BH44" i="5"/>
  <c r="BG44" i="5"/>
  <c r="BF44" i="5"/>
  <c r="BE44" i="5"/>
  <c r="BD44" i="5"/>
  <c r="BC44" i="5"/>
  <c r="BB44" i="5"/>
  <c r="BA44" i="5"/>
  <c r="AZ44" i="5"/>
  <c r="AY44" i="5"/>
  <c r="AX44" i="5"/>
  <c r="AW44" i="5"/>
  <c r="AV44" i="5"/>
  <c r="AU44" i="5"/>
  <c r="AT44" i="5"/>
  <c r="AS44" i="5"/>
  <c r="AR44" i="5"/>
  <c r="AQ44" i="5"/>
  <c r="AP44" i="5"/>
  <c r="AO44" i="5"/>
  <c r="AN44" i="5"/>
  <c r="AM44" i="5"/>
  <c r="AL44" i="5"/>
  <c r="AK44" i="5"/>
  <c r="AJ44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DD43" i="5"/>
  <c r="DC43" i="5"/>
  <c r="DB43" i="5"/>
  <c r="DA43" i="5"/>
  <c r="CZ43" i="5"/>
  <c r="CY43" i="5"/>
  <c r="CX43" i="5"/>
  <c r="CW43" i="5"/>
  <c r="CV43" i="5"/>
  <c r="CU43" i="5"/>
  <c r="CT43" i="5"/>
  <c r="CS43" i="5"/>
  <c r="CR43" i="5"/>
  <c r="CQ43" i="5"/>
  <c r="CP43" i="5"/>
  <c r="CO43" i="5"/>
  <c r="CN43" i="5"/>
  <c r="CM43" i="5"/>
  <c r="CL43" i="5"/>
  <c r="CK43" i="5"/>
  <c r="CJ43" i="5"/>
  <c r="CI43" i="5"/>
  <c r="CH43" i="5"/>
  <c r="CG43" i="5"/>
  <c r="CF43" i="5"/>
  <c r="CE43" i="5"/>
  <c r="CD43" i="5"/>
  <c r="CC43" i="5"/>
  <c r="CB43" i="5"/>
  <c r="CA43" i="5"/>
  <c r="BZ43" i="5"/>
  <c r="BY43" i="5"/>
  <c r="BX43" i="5"/>
  <c r="BW43" i="5"/>
  <c r="BV43" i="5"/>
  <c r="BU43" i="5"/>
  <c r="BT43" i="5"/>
  <c r="BS43" i="5"/>
  <c r="BR43" i="5"/>
  <c r="BQ43" i="5"/>
  <c r="BP43" i="5"/>
  <c r="BO43" i="5"/>
  <c r="BN43" i="5"/>
  <c r="BM43" i="5"/>
  <c r="BL43" i="5"/>
  <c r="BK43" i="5"/>
  <c r="BJ43" i="5"/>
  <c r="BI43" i="5"/>
  <c r="BH43" i="5"/>
  <c r="BG43" i="5"/>
  <c r="BF43" i="5"/>
  <c r="BE43" i="5"/>
  <c r="BD43" i="5"/>
  <c r="BC43" i="5"/>
  <c r="BB43" i="5"/>
  <c r="BA43" i="5"/>
  <c r="AZ43" i="5"/>
  <c r="AY43" i="5"/>
  <c r="AX43" i="5"/>
  <c r="AW43" i="5"/>
  <c r="AV43" i="5"/>
  <c r="AU43" i="5"/>
  <c r="AT43" i="5"/>
  <c r="AS43" i="5"/>
  <c r="AR43" i="5"/>
  <c r="AQ43" i="5"/>
  <c r="AP43" i="5"/>
  <c r="AO43" i="5"/>
  <c r="AN43" i="5"/>
  <c r="AM43" i="5"/>
  <c r="AL43" i="5"/>
  <c r="AK43" i="5"/>
  <c r="AJ43" i="5"/>
  <c r="AI43" i="5"/>
  <c r="AH43" i="5"/>
  <c r="AG43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DD42" i="5"/>
  <c r="DC42" i="5"/>
  <c r="DB42" i="5"/>
  <c r="DA42" i="5"/>
  <c r="CZ42" i="5"/>
  <c r="CY42" i="5"/>
  <c r="CX42" i="5"/>
  <c r="CW42" i="5"/>
  <c r="CV42" i="5"/>
  <c r="CU42" i="5"/>
  <c r="CT42" i="5"/>
  <c r="CS42" i="5"/>
  <c r="CR42" i="5"/>
  <c r="CQ42" i="5"/>
  <c r="CP42" i="5"/>
  <c r="CO42" i="5"/>
  <c r="CN42" i="5"/>
  <c r="CM42" i="5"/>
  <c r="CL42" i="5"/>
  <c r="CK42" i="5"/>
  <c r="CJ42" i="5"/>
  <c r="CI42" i="5"/>
  <c r="CH42" i="5"/>
  <c r="CG42" i="5"/>
  <c r="CF42" i="5"/>
  <c r="CE42" i="5"/>
  <c r="CD42" i="5"/>
  <c r="CC42" i="5"/>
  <c r="CB42" i="5"/>
  <c r="CA42" i="5"/>
  <c r="BZ42" i="5"/>
  <c r="BY42" i="5"/>
  <c r="BX42" i="5"/>
  <c r="BW42" i="5"/>
  <c r="BV42" i="5"/>
  <c r="BU42" i="5"/>
  <c r="BT42" i="5"/>
  <c r="BS42" i="5"/>
  <c r="BR42" i="5"/>
  <c r="BQ42" i="5"/>
  <c r="BP42" i="5"/>
  <c r="BO42" i="5"/>
  <c r="BN42" i="5"/>
  <c r="BM42" i="5"/>
  <c r="BL42" i="5"/>
  <c r="BK42" i="5"/>
  <c r="BJ42" i="5"/>
  <c r="BI42" i="5"/>
  <c r="BH42" i="5"/>
  <c r="BG42" i="5"/>
  <c r="BF42" i="5"/>
  <c r="BE42" i="5"/>
  <c r="BD42" i="5"/>
  <c r="BC42" i="5"/>
  <c r="BB42" i="5"/>
  <c r="BA42" i="5"/>
  <c r="AZ42" i="5"/>
  <c r="AY42" i="5"/>
  <c r="AX42" i="5"/>
  <c r="AW42" i="5"/>
  <c r="AV42" i="5"/>
  <c r="AU42" i="5"/>
  <c r="AT42" i="5"/>
  <c r="AS42" i="5"/>
  <c r="AR42" i="5"/>
  <c r="AQ42" i="5"/>
  <c r="AP42" i="5"/>
  <c r="AO42" i="5"/>
  <c r="AN42" i="5"/>
  <c r="AM42" i="5"/>
  <c r="AL42" i="5"/>
  <c r="AK42" i="5"/>
  <c r="AJ42" i="5"/>
  <c r="AI42" i="5"/>
  <c r="AH42" i="5"/>
  <c r="AG42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DD41" i="5"/>
  <c r="DC41" i="5"/>
  <c r="DB41" i="5"/>
  <c r="DA41" i="5"/>
  <c r="CZ41" i="5"/>
  <c r="CY41" i="5"/>
  <c r="CX41" i="5"/>
  <c r="CW41" i="5"/>
  <c r="CV41" i="5"/>
  <c r="CU41" i="5"/>
  <c r="CT41" i="5"/>
  <c r="CS41" i="5"/>
  <c r="CR41" i="5"/>
  <c r="CQ41" i="5"/>
  <c r="CP41" i="5"/>
  <c r="CO41" i="5"/>
  <c r="CN41" i="5"/>
  <c r="CM41" i="5"/>
  <c r="CL41" i="5"/>
  <c r="CK41" i="5"/>
  <c r="CJ41" i="5"/>
  <c r="CI41" i="5"/>
  <c r="CH41" i="5"/>
  <c r="CG41" i="5"/>
  <c r="CF41" i="5"/>
  <c r="CE41" i="5"/>
  <c r="CD41" i="5"/>
  <c r="CC41" i="5"/>
  <c r="CB41" i="5"/>
  <c r="CA41" i="5"/>
  <c r="BZ41" i="5"/>
  <c r="BY41" i="5"/>
  <c r="BX41" i="5"/>
  <c r="BW41" i="5"/>
  <c r="BV41" i="5"/>
  <c r="BU41" i="5"/>
  <c r="BT41" i="5"/>
  <c r="BS41" i="5"/>
  <c r="BR41" i="5"/>
  <c r="BQ41" i="5"/>
  <c r="BP41" i="5"/>
  <c r="BO41" i="5"/>
  <c r="BN41" i="5"/>
  <c r="BM41" i="5"/>
  <c r="BL41" i="5"/>
  <c r="BK41" i="5"/>
  <c r="BJ41" i="5"/>
  <c r="BI41" i="5"/>
  <c r="BH41" i="5"/>
  <c r="BG41" i="5"/>
  <c r="BF41" i="5"/>
  <c r="BE41" i="5"/>
  <c r="BD41" i="5"/>
  <c r="BC41" i="5"/>
  <c r="BB41" i="5"/>
  <c r="BA41" i="5"/>
  <c r="AZ41" i="5"/>
  <c r="AY41" i="5"/>
  <c r="AX41" i="5"/>
  <c r="AW41" i="5"/>
  <c r="AV41" i="5"/>
  <c r="AU41" i="5"/>
  <c r="AT41" i="5"/>
  <c r="AS41" i="5"/>
  <c r="AR41" i="5"/>
  <c r="AQ41" i="5"/>
  <c r="AP41" i="5"/>
  <c r="AO41" i="5"/>
  <c r="AN41" i="5"/>
  <c r="AM41" i="5"/>
  <c r="AL41" i="5"/>
  <c r="AK41" i="5"/>
  <c r="AJ41" i="5"/>
  <c r="AI41" i="5"/>
  <c r="AH41" i="5"/>
  <c r="AG41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DD40" i="5"/>
  <c r="DC40" i="5"/>
  <c r="DB40" i="5"/>
  <c r="DA40" i="5"/>
  <c r="CZ40" i="5"/>
  <c r="CY40" i="5"/>
  <c r="CX40" i="5"/>
  <c r="CW40" i="5"/>
  <c r="CV40" i="5"/>
  <c r="CU40" i="5"/>
  <c r="CT40" i="5"/>
  <c r="CS40" i="5"/>
  <c r="CR40" i="5"/>
  <c r="CQ40" i="5"/>
  <c r="CP40" i="5"/>
  <c r="CO40" i="5"/>
  <c r="CN40" i="5"/>
  <c r="CM40" i="5"/>
  <c r="CL40" i="5"/>
  <c r="CK40" i="5"/>
  <c r="CJ40" i="5"/>
  <c r="CI40" i="5"/>
  <c r="CH40" i="5"/>
  <c r="CG40" i="5"/>
  <c r="CF40" i="5"/>
  <c r="CE40" i="5"/>
  <c r="CD40" i="5"/>
  <c r="CC40" i="5"/>
  <c r="CB40" i="5"/>
  <c r="CA40" i="5"/>
  <c r="BZ40" i="5"/>
  <c r="BY40" i="5"/>
  <c r="BX40" i="5"/>
  <c r="BW40" i="5"/>
  <c r="BV40" i="5"/>
  <c r="BU40" i="5"/>
  <c r="BT40" i="5"/>
  <c r="BS40" i="5"/>
  <c r="BR40" i="5"/>
  <c r="BQ40" i="5"/>
  <c r="BP40" i="5"/>
  <c r="BO40" i="5"/>
  <c r="BN40" i="5"/>
  <c r="BM40" i="5"/>
  <c r="BL40" i="5"/>
  <c r="BK40" i="5"/>
  <c r="BJ40" i="5"/>
  <c r="BI40" i="5"/>
  <c r="BH40" i="5"/>
  <c r="BG40" i="5"/>
  <c r="BF40" i="5"/>
  <c r="BE40" i="5"/>
  <c r="BD40" i="5"/>
  <c r="BC40" i="5"/>
  <c r="BB40" i="5"/>
  <c r="BA40" i="5"/>
  <c r="AZ40" i="5"/>
  <c r="AY40" i="5"/>
  <c r="AX40" i="5"/>
  <c r="AW40" i="5"/>
  <c r="AV40" i="5"/>
  <c r="AU40" i="5"/>
  <c r="AT40" i="5"/>
  <c r="AS40" i="5"/>
  <c r="AR40" i="5"/>
  <c r="AQ40" i="5"/>
  <c r="AP40" i="5"/>
  <c r="AO40" i="5"/>
  <c r="AN40" i="5"/>
  <c r="AM40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DD39" i="5"/>
  <c r="DC39" i="5"/>
  <c r="DB39" i="5"/>
  <c r="DA39" i="5"/>
  <c r="CZ39" i="5"/>
  <c r="CY39" i="5"/>
  <c r="CX39" i="5"/>
  <c r="CW39" i="5"/>
  <c r="CV39" i="5"/>
  <c r="CU39" i="5"/>
  <c r="CT39" i="5"/>
  <c r="CS39" i="5"/>
  <c r="CR39" i="5"/>
  <c r="CQ39" i="5"/>
  <c r="CP39" i="5"/>
  <c r="CO39" i="5"/>
  <c r="CN39" i="5"/>
  <c r="CM39" i="5"/>
  <c r="CL39" i="5"/>
  <c r="CK39" i="5"/>
  <c r="CJ39" i="5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U39" i="5"/>
  <c r="BT39" i="5"/>
  <c r="BS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DD38" i="5"/>
  <c r="DC38" i="5"/>
  <c r="DB38" i="5"/>
  <c r="DA38" i="5"/>
  <c r="CZ38" i="5"/>
  <c r="CY38" i="5"/>
  <c r="CX38" i="5"/>
  <c r="CW38" i="5"/>
  <c r="CV38" i="5"/>
  <c r="CU38" i="5"/>
  <c r="CT38" i="5"/>
  <c r="CS38" i="5"/>
  <c r="CR38" i="5"/>
  <c r="CQ38" i="5"/>
  <c r="CP38" i="5"/>
  <c r="CO38" i="5"/>
  <c r="CN38" i="5"/>
  <c r="CM38" i="5"/>
  <c r="CL38" i="5"/>
  <c r="CK38" i="5"/>
  <c r="CJ38" i="5"/>
  <c r="CI38" i="5"/>
  <c r="CH38" i="5"/>
  <c r="CG38" i="5"/>
  <c r="CF38" i="5"/>
  <c r="CE38" i="5"/>
  <c r="CD38" i="5"/>
  <c r="CC38" i="5"/>
  <c r="CB38" i="5"/>
  <c r="CA38" i="5"/>
  <c r="BZ38" i="5"/>
  <c r="BY38" i="5"/>
  <c r="BX38" i="5"/>
  <c r="BW38" i="5"/>
  <c r="BV38" i="5"/>
  <c r="BU38" i="5"/>
  <c r="BT38" i="5"/>
  <c r="BS38" i="5"/>
  <c r="BR38" i="5"/>
  <c r="BQ38" i="5"/>
  <c r="BP38" i="5"/>
  <c r="BO38" i="5"/>
  <c r="BN38" i="5"/>
  <c r="BM38" i="5"/>
  <c r="BL38" i="5"/>
  <c r="BK38" i="5"/>
  <c r="BJ38" i="5"/>
  <c r="BI38" i="5"/>
  <c r="BH38" i="5"/>
  <c r="BG38" i="5"/>
  <c r="BF3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DD37" i="5"/>
  <c r="DC37" i="5"/>
  <c r="DB37" i="5"/>
  <c r="DA37" i="5"/>
  <c r="CZ37" i="5"/>
  <c r="CY37" i="5"/>
  <c r="CX37" i="5"/>
  <c r="CW37" i="5"/>
  <c r="CV37" i="5"/>
  <c r="CU37" i="5"/>
  <c r="CT37" i="5"/>
  <c r="CS37" i="5"/>
  <c r="CR37" i="5"/>
  <c r="CQ37" i="5"/>
  <c r="CP37" i="5"/>
  <c r="CO37" i="5"/>
  <c r="CN37" i="5"/>
  <c r="CM37" i="5"/>
  <c r="CL37" i="5"/>
  <c r="CK37" i="5"/>
  <c r="CJ37" i="5"/>
  <c r="CI37" i="5"/>
  <c r="CH37" i="5"/>
  <c r="CG37" i="5"/>
  <c r="CF37" i="5"/>
  <c r="CE37" i="5"/>
  <c r="CD37" i="5"/>
  <c r="CC37" i="5"/>
  <c r="CB37" i="5"/>
  <c r="CA37" i="5"/>
  <c r="BZ37" i="5"/>
  <c r="BY37" i="5"/>
  <c r="BX37" i="5"/>
  <c r="BW37" i="5"/>
  <c r="BV37" i="5"/>
  <c r="BU37" i="5"/>
  <c r="BT37" i="5"/>
  <c r="BS37" i="5"/>
  <c r="BR37" i="5"/>
  <c r="BQ37" i="5"/>
  <c r="BP37" i="5"/>
  <c r="BO37" i="5"/>
  <c r="BN37" i="5"/>
  <c r="BM37" i="5"/>
  <c r="BL37" i="5"/>
  <c r="BK37" i="5"/>
  <c r="BJ37" i="5"/>
  <c r="BI37" i="5"/>
  <c r="BH37" i="5"/>
  <c r="BG37" i="5"/>
  <c r="BF37" i="5"/>
  <c r="BE37" i="5"/>
  <c r="BD37" i="5"/>
  <c r="BC37" i="5"/>
  <c r="BB37" i="5"/>
  <c r="BA37" i="5"/>
  <c r="AZ37" i="5"/>
  <c r="AY37" i="5"/>
  <c r="AX37" i="5"/>
  <c r="AW37" i="5"/>
  <c r="AV37" i="5"/>
  <c r="AU37" i="5"/>
  <c r="AT37" i="5"/>
  <c r="AS37" i="5"/>
  <c r="AR37" i="5"/>
  <c r="AQ37" i="5"/>
  <c r="AP37" i="5"/>
  <c r="AO37" i="5"/>
  <c r="AN37" i="5"/>
  <c r="AM37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DD36" i="5"/>
  <c r="DC36" i="5"/>
  <c r="DB36" i="5"/>
  <c r="DA36" i="5"/>
  <c r="CZ36" i="5"/>
  <c r="CY36" i="5"/>
  <c r="CX36" i="5"/>
  <c r="CW36" i="5"/>
  <c r="CV36" i="5"/>
  <c r="CU36" i="5"/>
  <c r="CT36" i="5"/>
  <c r="CS36" i="5"/>
  <c r="CR36" i="5"/>
  <c r="CQ36" i="5"/>
  <c r="CP36" i="5"/>
  <c r="CO36" i="5"/>
  <c r="CN36" i="5"/>
  <c r="CM36" i="5"/>
  <c r="CL36" i="5"/>
  <c r="CK36" i="5"/>
  <c r="CJ36" i="5"/>
  <c r="CI36" i="5"/>
  <c r="CH36" i="5"/>
  <c r="CG36" i="5"/>
  <c r="CF36" i="5"/>
  <c r="CE36" i="5"/>
  <c r="CD36" i="5"/>
  <c r="CC36" i="5"/>
  <c r="CB36" i="5"/>
  <c r="CA36" i="5"/>
  <c r="BZ36" i="5"/>
  <c r="BY36" i="5"/>
  <c r="BX36" i="5"/>
  <c r="BW36" i="5"/>
  <c r="BV36" i="5"/>
  <c r="BU36" i="5"/>
  <c r="BT36" i="5"/>
  <c r="BS36" i="5"/>
  <c r="BR36" i="5"/>
  <c r="BQ36" i="5"/>
  <c r="BP36" i="5"/>
  <c r="BO36" i="5"/>
  <c r="BN36" i="5"/>
  <c r="BM36" i="5"/>
  <c r="BL36" i="5"/>
  <c r="BK36" i="5"/>
  <c r="BJ36" i="5"/>
  <c r="BI36" i="5"/>
  <c r="BH36" i="5"/>
  <c r="BG36" i="5"/>
  <c r="BF36" i="5"/>
  <c r="BE36" i="5"/>
  <c r="BD36" i="5"/>
  <c r="BC36" i="5"/>
  <c r="BB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O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DD35" i="5"/>
  <c r="DC35" i="5"/>
  <c r="DB35" i="5"/>
  <c r="DA35" i="5"/>
  <c r="CZ35" i="5"/>
  <c r="CY35" i="5"/>
  <c r="CX35" i="5"/>
  <c r="CW35" i="5"/>
  <c r="CV35" i="5"/>
  <c r="CU35" i="5"/>
  <c r="CT35" i="5"/>
  <c r="CS35" i="5"/>
  <c r="CR35" i="5"/>
  <c r="CQ35" i="5"/>
  <c r="CP35" i="5"/>
  <c r="CO35" i="5"/>
  <c r="CN35" i="5"/>
  <c r="CM35" i="5"/>
  <c r="CL35" i="5"/>
  <c r="CK35" i="5"/>
  <c r="CJ35" i="5"/>
  <c r="CI35" i="5"/>
  <c r="CH35" i="5"/>
  <c r="CG35" i="5"/>
  <c r="CF35" i="5"/>
  <c r="CE35" i="5"/>
  <c r="CD35" i="5"/>
  <c r="CC35" i="5"/>
  <c r="CB35" i="5"/>
  <c r="CA35" i="5"/>
  <c r="BZ35" i="5"/>
  <c r="BY35" i="5"/>
  <c r="BX35" i="5"/>
  <c r="BW35" i="5"/>
  <c r="BV35" i="5"/>
  <c r="BU35" i="5"/>
  <c r="BT35" i="5"/>
  <c r="BS35" i="5"/>
  <c r="BR35" i="5"/>
  <c r="BQ35" i="5"/>
  <c r="BP35" i="5"/>
  <c r="BO35" i="5"/>
  <c r="BN35" i="5"/>
  <c r="BM35" i="5"/>
  <c r="BL35" i="5"/>
  <c r="BK35" i="5"/>
  <c r="BJ35" i="5"/>
  <c r="BI35" i="5"/>
  <c r="BH35" i="5"/>
  <c r="BG35" i="5"/>
  <c r="BF35" i="5"/>
  <c r="BE35" i="5"/>
  <c r="BD35" i="5"/>
  <c r="BC35" i="5"/>
  <c r="BB35" i="5"/>
  <c r="BA35" i="5"/>
  <c r="AZ35" i="5"/>
  <c r="AY35" i="5"/>
  <c r="AX35" i="5"/>
  <c r="AW35" i="5"/>
  <c r="AV35" i="5"/>
  <c r="AU35" i="5"/>
  <c r="AT35" i="5"/>
  <c r="AS35" i="5"/>
  <c r="AR35" i="5"/>
  <c r="AQ35" i="5"/>
  <c r="AP35" i="5"/>
  <c r="AO35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DD34" i="5"/>
  <c r="DC34" i="5"/>
  <c r="DB34" i="5"/>
  <c r="DA34" i="5"/>
  <c r="CZ34" i="5"/>
  <c r="CY34" i="5"/>
  <c r="CX34" i="5"/>
  <c r="CW34" i="5"/>
  <c r="CV34" i="5"/>
  <c r="CU34" i="5"/>
  <c r="CT34" i="5"/>
  <c r="CS34" i="5"/>
  <c r="CR34" i="5"/>
  <c r="CQ34" i="5"/>
  <c r="CP34" i="5"/>
  <c r="CO34" i="5"/>
  <c r="CN34" i="5"/>
  <c r="CM34" i="5"/>
  <c r="CL34" i="5"/>
  <c r="CK34" i="5"/>
  <c r="CJ34" i="5"/>
  <c r="CI34" i="5"/>
  <c r="CH34" i="5"/>
  <c r="CG34" i="5"/>
  <c r="CF34" i="5"/>
  <c r="CE34" i="5"/>
  <c r="CD34" i="5"/>
  <c r="CC34" i="5"/>
  <c r="CB34" i="5"/>
  <c r="CA34" i="5"/>
  <c r="BZ34" i="5"/>
  <c r="BY34" i="5"/>
  <c r="BX34" i="5"/>
  <c r="BW34" i="5"/>
  <c r="BV34" i="5"/>
  <c r="BU34" i="5"/>
  <c r="BT34" i="5"/>
  <c r="BS34" i="5"/>
  <c r="BR34" i="5"/>
  <c r="BQ34" i="5"/>
  <c r="BP34" i="5"/>
  <c r="BO34" i="5"/>
  <c r="BN34" i="5"/>
  <c r="BM34" i="5"/>
  <c r="BL34" i="5"/>
  <c r="BK34" i="5"/>
  <c r="BJ34" i="5"/>
  <c r="BI34" i="5"/>
  <c r="BH34" i="5"/>
  <c r="BG34" i="5"/>
  <c r="BF34" i="5"/>
  <c r="BE34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DD33" i="5"/>
  <c r="DC33" i="5"/>
  <c r="DB33" i="5"/>
  <c r="DA33" i="5"/>
  <c r="CZ33" i="5"/>
  <c r="CY33" i="5"/>
  <c r="CX33" i="5"/>
  <c r="CW33" i="5"/>
  <c r="CV33" i="5"/>
  <c r="CU33" i="5"/>
  <c r="CT33" i="5"/>
  <c r="CS33" i="5"/>
  <c r="CR33" i="5"/>
  <c r="CQ33" i="5"/>
  <c r="CP33" i="5"/>
  <c r="CO33" i="5"/>
  <c r="CN33" i="5"/>
  <c r="CM33" i="5"/>
  <c r="CL33" i="5"/>
  <c r="CK33" i="5"/>
  <c r="CJ33" i="5"/>
  <c r="CI33" i="5"/>
  <c r="CH33" i="5"/>
  <c r="CG33" i="5"/>
  <c r="CF33" i="5"/>
  <c r="CE33" i="5"/>
  <c r="CD33" i="5"/>
  <c r="CC33" i="5"/>
  <c r="CB33" i="5"/>
  <c r="CA33" i="5"/>
  <c r="BZ33" i="5"/>
  <c r="BY33" i="5"/>
  <c r="BX33" i="5"/>
  <c r="BW33" i="5"/>
  <c r="BV33" i="5"/>
  <c r="BU33" i="5"/>
  <c r="BT33" i="5"/>
  <c r="BS33" i="5"/>
  <c r="BR33" i="5"/>
  <c r="BQ33" i="5"/>
  <c r="BP33" i="5"/>
  <c r="BO33" i="5"/>
  <c r="BN33" i="5"/>
  <c r="BM33" i="5"/>
  <c r="BL33" i="5"/>
  <c r="BK33" i="5"/>
  <c r="BJ33" i="5"/>
  <c r="BI33" i="5"/>
  <c r="BH33" i="5"/>
  <c r="BG33" i="5"/>
  <c r="BF33" i="5"/>
  <c r="BE33" i="5"/>
  <c r="BD33" i="5"/>
  <c r="BC33" i="5"/>
  <c r="BB33" i="5"/>
  <c r="BA33" i="5"/>
  <c r="AZ33" i="5"/>
  <c r="AY33" i="5"/>
  <c r="AX33" i="5"/>
  <c r="AW33" i="5"/>
  <c r="AV33" i="5"/>
  <c r="AU33" i="5"/>
  <c r="AT33" i="5"/>
  <c r="AS33" i="5"/>
  <c r="AR33" i="5"/>
  <c r="AQ33" i="5"/>
  <c r="AP33" i="5"/>
  <c r="AO33" i="5"/>
  <c r="AN33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DD32" i="5"/>
  <c r="DC32" i="5"/>
  <c r="DB32" i="5"/>
  <c r="DA32" i="5"/>
  <c r="CZ32" i="5"/>
  <c r="CY32" i="5"/>
  <c r="CX32" i="5"/>
  <c r="CW32" i="5"/>
  <c r="CV32" i="5"/>
  <c r="CU32" i="5"/>
  <c r="CT32" i="5"/>
  <c r="CS32" i="5"/>
  <c r="CR32" i="5"/>
  <c r="CQ32" i="5"/>
  <c r="CP32" i="5"/>
  <c r="CO32" i="5"/>
  <c r="CN32" i="5"/>
  <c r="CM32" i="5"/>
  <c r="CL32" i="5"/>
  <c r="CK32" i="5"/>
  <c r="CJ32" i="5"/>
  <c r="CI32" i="5"/>
  <c r="CH32" i="5"/>
  <c r="CG32" i="5"/>
  <c r="CF32" i="5"/>
  <c r="CE32" i="5"/>
  <c r="CD32" i="5"/>
  <c r="CC32" i="5"/>
  <c r="CB32" i="5"/>
  <c r="CA32" i="5"/>
  <c r="BZ32" i="5"/>
  <c r="BY32" i="5"/>
  <c r="BX32" i="5"/>
  <c r="BW32" i="5"/>
  <c r="BV32" i="5"/>
  <c r="BU32" i="5"/>
  <c r="BT32" i="5"/>
  <c r="BS32" i="5"/>
  <c r="BR32" i="5"/>
  <c r="BQ32" i="5"/>
  <c r="BP32" i="5"/>
  <c r="BO32" i="5"/>
  <c r="BN32" i="5"/>
  <c r="BM32" i="5"/>
  <c r="BL32" i="5"/>
  <c r="BK32" i="5"/>
  <c r="BJ32" i="5"/>
  <c r="BI32" i="5"/>
  <c r="BH32" i="5"/>
  <c r="BG32" i="5"/>
  <c r="BF32" i="5"/>
  <c r="BE32" i="5"/>
  <c r="BD32" i="5"/>
  <c r="BC32" i="5"/>
  <c r="BB32" i="5"/>
  <c r="BA32" i="5"/>
  <c r="AZ32" i="5"/>
  <c r="AY32" i="5"/>
  <c r="AX32" i="5"/>
  <c r="AW32" i="5"/>
  <c r="AV32" i="5"/>
  <c r="AU32" i="5"/>
  <c r="AT32" i="5"/>
  <c r="AS32" i="5"/>
  <c r="AR32" i="5"/>
  <c r="AQ32" i="5"/>
  <c r="AP32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DD31" i="5"/>
  <c r="DC31" i="5"/>
  <c r="DB31" i="5"/>
  <c r="DA31" i="5"/>
  <c r="CZ31" i="5"/>
  <c r="CY31" i="5"/>
  <c r="CX31" i="5"/>
  <c r="CW31" i="5"/>
  <c r="CV31" i="5"/>
  <c r="CU31" i="5"/>
  <c r="CT31" i="5"/>
  <c r="CS31" i="5"/>
  <c r="CR31" i="5"/>
  <c r="CQ31" i="5"/>
  <c r="CP31" i="5"/>
  <c r="CO31" i="5"/>
  <c r="CN31" i="5"/>
  <c r="CM31" i="5"/>
  <c r="CL31" i="5"/>
  <c r="CK31" i="5"/>
  <c r="CJ31" i="5"/>
  <c r="CI31" i="5"/>
  <c r="CH31" i="5"/>
  <c r="CG31" i="5"/>
  <c r="CF31" i="5"/>
  <c r="CE31" i="5"/>
  <c r="CD31" i="5"/>
  <c r="CC31" i="5"/>
  <c r="CB31" i="5"/>
  <c r="CA31" i="5"/>
  <c r="BZ31" i="5"/>
  <c r="BY31" i="5"/>
  <c r="BX31" i="5"/>
  <c r="BW31" i="5"/>
  <c r="BV31" i="5"/>
  <c r="BU31" i="5"/>
  <c r="BT31" i="5"/>
  <c r="BS31" i="5"/>
  <c r="BR31" i="5"/>
  <c r="BQ31" i="5"/>
  <c r="BP31" i="5"/>
  <c r="BO31" i="5"/>
  <c r="BN31" i="5"/>
  <c r="BM31" i="5"/>
  <c r="BL31" i="5"/>
  <c r="BK31" i="5"/>
  <c r="BJ31" i="5"/>
  <c r="BI31" i="5"/>
  <c r="BH31" i="5"/>
  <c r="BG31" i="5"/>
  <c r="BF31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DD30" i="5"/>
  <c r="DC30" i="5"/>
  <c r="DB30" i="5"/>
  <c r="DA30" i="5"/>
  <c r="CZ30" i="5"/>
  <c r="CY30" i="5"/>
  <c r="CX30" i="5"/>
  <c r="CW30" i="5"/>
  <c r="CV30" i="5"/>
  <c r="CU30" i="5"/>
  <c r="CT30" i="5"/>
  <c r="CS30" i="5"/>
  <c r="CR30" i="5"/>
  <c r="CQ30" i="5"/>
  <c r="CP30" i="5"/>
  <c r="CO30" i="5"/>
  <c r="CN30" i="5"/>
  <c r="CM30" i="5"/>
  <c r="CL30" i="5"/>
  <c r="CK30" i="5"/>
  <c r="CJ30" i="5"/>
  <c r="CI30" i="5"/>
  <c r="CH30" i="5"/>
  <c r="CG30" i="5"/>
  <c r="CF30" i="5"/>
  <c r="CE30" i="5"/>
  <c r="CD30" i="5"/>
  <c r="CC30" i="5"/>
  <c r="CB30" i="5"/>
  <c r="CA30" i="5"/>
  <c r="BZ30" i="5"/>
  <c r="BY30" i="5"/>
  <c r="BX30" i="5"/>
  <c r="BW30" i="5"/>
  <c r="BV30" i="5"/>
  <c r="BU30" i="5"/>
  <c r="BT30" i="5"/>
  <c r="BS30" i="5"/>
  <c r="BR30" i="5"/>
  <c r="BQ30" i="5"/>
  <c r="BP30" i="5"/>
  <c r="BO30" i="5"/>
  <c r="BN30" i="5"/>
  <c r="BM30" i="5"/>
  <c r="BL30" i="5"/>
  <c r="BK30" i="5"/>
  <c r="BJ30" i="5"/>
  <c r="BI30" i="5"/>
  <c r="BH30" i="5"/>
  <c r="BG30" i="5"/>
  <c r="BF30" i="5"/>
  <c r="BE30" i="5"/>
  <c r="BD30" i="5"/>
  <c r="BC30" i="5"/>
  <c r="BB30" i="5"/>
  <c r="BA30" i="5"/>
  <c r="AZ30" i="5"/>
  <c r="AY30" i="5"/>
  <c r="AX30" i="5"/>
  <c r="AW30" i="5"/>
  <c r="AV30" i="5"/>
  <c r="AU30" i="5"/>
  <c r="AT30" i="5"/>
  <c r="AS30" i="5"/>
  <c r="AR30" i="5"/>
  <c r="AQ30" i="5"/>
  <c r="AP30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DD29" i="5"/>
  <c r="DC29" i="5"/>
  <c r="DB29" i="5"/>
  <c r="DA29" i="5"/>
  <c r="CZ29" i="5"/>
  <c r="CY29" i="5"/>
  <c r="CX29" i="5"/>
  <c r="CW29" i="5"/>
  <c r="CV29" i="5"/>
  <c r="CU29" i="5"/>
  <c r="CT29" i="5"/>
  <c r="CS29" i="5"/>
  <c r="CR29" i="5"/>
  <c r="CQ29" i="5"/>
  <c r="CP29" i="5"/>
  <c r="CO29" i="5"/>
  <c r="CN29" i="5"/>
  <c r="CM29" i="5"/>
  <c r="CL29" i="5"/>
  <c r="CK29" i="5"/>
  <c r="CJ29" i="5"/>
  <c r="CI29" i="5"/>
  <c r="CH29" i="5"/>
  <c r="CG29" i="5"/>
  <c r="CF29" i="5"/>
  <c r="CE29" i="5"/>
  <c r="CD29" i="5"/>
  <c r="CC29" i="5"/>
  <c r="CB29" i="5"/>
  <c r="CA29" i="5"/>
  <c r="BZ29" i="5"/>
  <c r="BY29" i="5"/>
  <c r="BX29" i="5"/>
  <c r="BW29" i="5"/>
  <c r="BV29" i="5"/>
  <c r="BU29" i="5"/>
  <c r="BT29" i="5"/>
  <c r="BS29" i="5"/>
  <c r="BR29" i="5"/>
  <c r="BQ29" i="5"/>
  <c r="BP29" i="5"/>
  <c r="BO29" i="5"/>
  <c r="BN29" i="5"/>
  <c r="BM29" i="5"/>
  <c r="BL29" i="5"/>
  <c r="BK29" i="5"/>
  <c r="BJ29" i="5"/>
  <c r="BI29" i="5"/>
  <c r="BH29" i="5"/>
  <c r="BG29" i="5"/>
  <c r="BF29" i="5"/>
  <c r="BE29" i="5"/>
  <c r="BD29" i="5"/>
  <c r="BC29" i="5"/>
  <c r="BB29" i="5"/>
  <c r="BA29" i="5"/>
  <c r="AZ29" i="5"/>
  <c r="AY29" i="5"/>
  <c r="AX29" i="5"/>
  <c r="AW29" i="5"/>
  <c r="AV29" i="5"/>
  <c r="AU29" i="5"/>
  <c r="AT29" i="5"/>
  <c r="AS29" i="5"/>
  <c r="AR29" i="5"/>
  <c r="AQ29" i="5"/>
  <c r="AP29" i="5"/>
  <c r="AO29" i="5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DD28" i="5"/>
  <c r="DC28" i="5"/>
  <c r="DB28" i="5"/>
  <c r="DA28" i="5"/>
  <c r="CZ28" i="5"/>
  <c r="CY28" i="5"/>
  <c r="CX28" i="5"/>
  <c r="CW28" i="5"/>
  <c r="CV28" i="5"/>
  <c r="CU28" i="5"/>
  <c r="CT28" i="5"/>
  <c r="CS28" i="5"/>
  <c r="CR28" i="5"/>
  <c r="CQ28" i="5"/>
  <c r="CP28" i="5"/>
  <c r="CO28" i="5"/>
  <c r="CN28" i="5"/>
  <c r="CM28" i="5"/>
  <c r="CL28" i="5"/>
  <c r="CK28" i="5"/>
  <c r="CJ28" i="5"/>
  <c r="CI28" i="5"/>
  <c r="CH28" i="5"/>
  <c r="CG28" i="5"/>
  <c r="CF28" i="5"/>
  <c r="CE28" i="5"/>
  <c r="CD28" i="5"/>
  <c r="CC28" i="5"/>
  <c r="CB28" i="5"/>
  <c r="CA28" i="5"/>
  <c r="BZ28" i="5"/>
  <c r="BY28" i="5"/>
  <c r="BX28" i="5"/>
  <c r="BW28" i="5"/>
  <c r="BV28" i="5"/>
  <c r="BU28" i="5"/>
  <c r="BT28" i="5"/>
  <c r="BS28" i="5"/>
  <c r="BR28" i="5"/>
  <c r="BQ28" i="5"/>
  <c r="BP28" i="5"/>
  <c r="BO28" i="5"/>
  <c r="BN28" i="5"/>
  <c r="BM28" i="5"/>
  <c r="BL28" i="5"/>
  <c r="BK28" i="5"/>
  <c r="BJ28" i="5"/>
  <c r="BI28" i="5"/>
  <c r="BH28" i="5"/>
  <c r="BG28" i="5"/>
  <c r="BF28" i="5"/>
  <c r="BE28" i="5"/>
  <c r="BD28" i="5"/>
  <c r="BC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P28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DD27" i="5"/>
  <c r="DC27" i="5"/>
  <c r="DB27" i="5"/>
  <c r="DA27" i="5"/>
  <c r="CZ27" i="5"/>
  <c r="CY27" i="5"/>
  <c r="CX27" i="5"/>
  <c r="CW27" i="5"/>
  <c r="CV27" i="5"/>
  <c r="CU27" i="5"/>
  <c r="CT27" i="5"/>
  <c r="CS27" i="5"/>
  <c r="CR27" i="5"/>
  <c r="CQ27" i="5"/>
  <c r="CP27" i="5"/>
  <c r="CO27" i="5"/>
  <c r="CN27" i="5"/>
  <c r="CM27" i="5"/>
  <c r="CL27" i="5"/>
  <c r="CK27" i="5"/>
  <c r="CJ27" i="5"/>
  <c r="CI27" i="5"/>
  <c r="CH27" i="5"/>
  <c r="CG27" i="5"/>
  <c r="CF27" i="5"/>
  <c r="CE27" i="5"/>
  <c r="CD27" i="5"/>
  <c r="CC27" i="5"/>
  <c r="CB27" i="5"/>
  <c r="CA27" i="5"/>
  <c r="BZ27" i="5"/>
  <c r="BY27" i="5"/>
  <c r="BX27" i="5"/>
  <c r="BW27" i="5"/>
  <c r="BV27" i="5"/>
  <c r="BU27" i="5"/>
  <c r="BT27" i="5"/>
  <c r="BS27" i="5"/>
  <c r="BR27" i="5"/>
  <c r="BQ27" i="5"/>
  <c r="BP27" i="5"/>
  <c r="BO27" i="5"/>
  <c r="BN27" i="5"/>
  <c r="BM27" i="5"/>
  <c r="BL27" i="5"/>
  <c r="BK27" i="5"/>
  <c r="BJ27" i="5"/>
  <c r="BI27" i="5"/>
  <c r="BH27" i="5"/>
  <c r="BG27" i="5"/>
  <c r="BF27" i="5"/>
  <c r="BE27" i="5"/>
  <c r="BD27" i="5"/>
  <c r="BC27" i="5"/>
  <c r="BB27" i="5"/>
  <c r="BA27" i="5"/>
  <c r="AZ27" i="5"/>
  <c r="AY27" i="5"/>
  <c r="AX27" i="5"/>
  <c r="AW27" i="5"/>
  <c r="AV27" i="5"/>
  <c r="AU27" i="5"/>
  <c r="AT27" i="5"/>
  <c r="AS27" i="5"/>
  <c r="AR27" i="5"/>
  <c r="AQ27" i="5"/>
  <c r="AP27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DD26" i="5"/>
  <c r="DC26" i="5"/>
  <c r="DB26" i="5"/>
  <c r="DA26" i="5"/>
  <c r="CZ26" i="5"/>
  <c r="CY26" i="5"/>
  <c r="CX26" i="5"/>
  <c r="CW26" i="5"/>
  <c r="CV26" i="5"/>
  <c r="CU26" i="5"/>
  <c r="CT26" i="5"/>
  <c r="CS26" i="5"/>
  <c r="CR26" i="5"/>
  <c r="CQ26" i="5"/>
  <c r="CP26" i="5"/>
  <c r="CO26" i="5"/>
  <c r="CN26" i="5"/>
  <c r="CM26" i="5"/>
  <c r="CL26" i="5"/>
  <c r="CK26" i="5"/>
  <c r="CJ26" i="5"/>
  <c r="CI26" i="5"/>
  <c r="CH26" i="5"/>
  <c r="CG26" i="5"/>
  <c r="CF26" i="5"/>
  <c r="CE26" i="5"/>
  <c r="CD26" i="5"/>
  <c r="CC26" i="5"/>
  <c r="CB26" i="5"/>
  <c r="CA26" i="5"/>
  <c r="BZ26" i="5"/>
  <c r="BY26" i="5"/>
  <c r="BX26" i="5"/>
  <c r="BW26" i="5"/>
  <c r="BV26" i="5"/>
  <c r="BU26" i="5"/>
  <c r="BT26" i="5"/>
  <c r="BS26" i="5"/>
  <c r="BR26" i="5"/>
  <c r="BQ26" i="5"/>
  <c r="BP26" i="5"/>
  <c r="BO26" i="5"/>
  <c r="BN26" i="5"/>
  <c r="BM26" i="5"/>
  <c r="BL26" i="5"/>
  <c r="BK26" i="5"/>
  <c r="BJ26" i="5"/>
  <c r="BI26" i="5"/>
  <c r="BH26" i="5"/>
  <c r="BG26" i="5"/>
  <c r="BF26" i="5"/>
  <c r="BE26" i="5"/>
  <c r="BD26" i="5"/>
  <c r="BC26" i="5"/>
  <c r="BB26" i="5"/>
  <c r="BA26" i="5"/>
  <c r="AZ26" i="5"/>
  <c r="AY26" i="5"/>
  <c r="AX26" i="5"/>
  <c r="AW26" i="5"/>
  <c r="AV26" i="5"/>
  <c r="AU26" i="5"/>
  <c r="AT26" i="5"/>
  <c r="AS26" i="5"/>
  <c r="AR26" i="5"/>
  <c r="AQ26" i="5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DD25" i="5"/>
  <c r="DC25" i="5"/>
  <c r="DB25" i="5"/>
  <c r="DA25" i="5"/>
  <c r="CZ25" i="5"/>
  <c r="CY25" i="5"/>
  <c r="CX25" i="5"/>
  <c r="CW25" i="5"/>
  <c r="CV25" i="5"/>
  <c r="CU25" i="5"/>
  <c r="CT25" i="5"/>
  <c r="CS25" i="5"/>
  <c r="CR25" i="5"/>
  <c r="CQ25" i="5"/>
  <c r="CP25" i="5"/>
  <c r="CO25" i="5"/>
  <c r="CN25" i="5"/>
  <c r="CM25" i="5"/>
  <c r="CL25" i="5"/>
  <c r="CK25" i="5"/>
  <c r="CJ25" i="5"/>
  <c r="CI25" i="5"/>
  <c r="CH25" i="5"/>
  <c r="CG25" i="5"/>
  <c r="CF25" i="5"/>
  <c r="CE25" i="5"/>
  <c r="CD25" i="5"/>
  <c r="CC25" i="5"/>
  <c r="CB25" i="5"/>
  <c r="CA25" i="5"/>
  <c r="BZ25" i="5"/>
  <c r="BY25" i="5"/>
  <c r="BX25" i="5"/>
  <c r="BW25" i="5"/>
  <c r="BV25" i="5"/>
  <c r="BU25" i="5"/>
  <c r="BT25" i="5"/>
  <c r="BS25" i="5"/>
  <c r="BR25" i="5"/>
  <c r="BQ25" i="5"/>
  <c r="BP25" i="5"/>
  <c r="BO25" i="5"/>
  <c r="BN25" i="5"/>
  <c r="BM25" i="5"/>
  <c r="BL25" i="5"/>
  <c r="BK25" i="5"/>
  <c r="BJ25" i="5"/>
  <c r="BI25" i="5"/>
  <c r="BH25" i="5"/>
  <c r="BG25" i="5"/>
  <c r="BF25" i="5"/>
  <c r="BE25" i="5"/>
  <c r="BD25" i="5"/>
  <c r="BC25" i="5"/>
  <c r="BB25" i="5"/>
  <c r="BA25" i="5"/>
  <c r="AZ25" i="5"/>
  <c r="AY25" i="5"/>
  <c r="AX25" i="5"/>
  <c r="AW25" i="5"/>
  <c r="AV25" i="5"/>
  <c r="AU25" i="5"/>
  <c r="AT25" i="5"/>
  <c r="AS25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DD24" i="5"/>
  <c r="DC24" i="5"/>
  <c r="DB24" i="5"/>
  <c r="DA24" i="5"/>
  <c r="CZ24" i="5"/>
  <c r="CY24" i="5"/>
  <c r="CX24" i="5"/>
  <c r="CW24" i="5"/>
  <c r="CV24" i="5"/>
  <c r="CU24" i="5"/>
  <c r="CT24" i="5"/>
  <c r="CS24" i="5"/>
  <c r="CR24" i="5"/>
  <c r="CQ24" i="5"/>
  <c r="CP24" i="5"/>
  <c r="CO24" i="5"/>
  <c r="CN24" i="5"/>
  <c r="CM24" i="5"/>
  <c r="CL24" i="5"/>
  <c r="CK24" i="5"/>
  <c r="CJ24" i="5"/>
  <c r="CI24" i="5"/>
  <c r="CH24" i="5"/>
  <c r="CG24" i="5"/>
  <c r="CF24" i="5"/>
  <c r="CE24" i="5"/>
  <c r="CD24" i="5"/>
  <c r="CC24" i="5"/>
  <c r="CB24" i="5"/>
  <c r="CA24" i="5"/>
  <c r="BZ24" i="5"/>
  <c r="BY24" i="5"/>
  <c r="BX24" i="5"/>
  <c r="BW24" i="5"/>
  <c r="BV24" i="5"/>
  <c r="BU24" i="5"/>
  <c r="BT24" i="5"/>
  <c r="BS24" i="5"/>
  <c r="BR24" i="5"/>
  <c r="BQ24" i="5"/>
  <c r="BP24" i="5"/>
  <c r="BO24" i="5"/>
  <c r="BN24" i="5"/>
  <c r="BM24" i="5"/>
  <c r="BL24" i="5"/>
  <c r="BK24" i="5"/>
  <c r="BJ24" i="5"/>
  <c r="BI24" i="5"/>
  <c r="BH24" i="5"/>
  <c r="BG24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DD23" i="5"/>
  <c r="DC23" i="5"/>
  <c r="DB23" i="5"/>
  <c r="DA23" i="5"/>
  <c r="CZ23" i="5"/>
  <c r="CY23" i="5"/>
  <c r="CX23" i="5"/>
  <c r="CW23" i="5"/>
  <c r="CV23" i="5"/>
  <c r="CU23" i="5"/>
  <c r="CT23" i="5"/>
  <c r="CS23" i="5"/>
  <c r="CR23" i="5"/>
  <c r="CQ23" i="5"/>
  <c r="CP23" i="5"/>
  <c r="CO23" i="5"/>
  <c r="CN23" i="5"/>
  <c r="CM23" i="5"/>
  <c r="CL23" i="5"/>
  <c r="CK23" i="5"/>
  <c r="CJ23" i="5"/>
  <c r="CI23" i="5"/>
  <c r="CH23" i="5"/>
  <c r="CG23" i="5"/>
  <c r="CF23" i="5"/>
  <c r="CE23" i="5"/>
  <c r="CD23" i="5"/>
  <c r="CC23" i="5"/>
  <c r="CB23" i="5"/>
  <c r="CA23" i="5"/>
  <c r="BZ23" i="5"/>
  <c r="BY23" i="5"/>
  <c r="BX23" i="5"/>
  <c r="BW23" i="5"/>
  <c r="BV23" i="5"/>
  <c r="BU23" i="5"/>
  <c r="BT23" i="5"/>
  <c r="BS23" i="5"/>
  <c r="BR23" i="5"/>
  <c r="BQ23" i="5"/>
  <c r="BP23" i="5"/>
  <c r="BO23" i="5"/>
  <c r="BN23" i="5"/>
  <c r="BM23" i="5"/>
  <c r="BL23" i="5"/>
  <c r="BK23" i="5"/>
  <c r="BJ23" i="5"/>
  <c r="BI23" i="5"/>
  <c r="BH23" i="5"/>
  <c r="BG23" i="5"/>
  <c r="BF23" i="5"/>
  <c r="BE23" i="5"/>
  <c r="BD23" i="5"/>
  <c r="BC23" i="5"/>
  <c r="BB23" i="5"/>
  <c r="BA23" i="5"/>
  <c r="AZ23" i="5"/>
  <c r="AY23" i="5"/>
  <c r="AX23" i="5"/>
  <c r="AW23" i="5"/>
  <c r="AV23" i="5"/>
  <c r="AU23" i="5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DD22" i="5"/>
  <c r="DC22" i="5"/>
  <c r="DB22" i="5"/>
  <c r="DA22" i="5"/>
  <c r="CZ22" i="5"/>
  <c r="CY22" i="5"/>
  <c r="CX22" i="5"/>
  <c r="CW22" i="5"/>
  <c r="CV22" i="5"/>
  <c r="CU22" i="5"/>
  <c r="CT22" i="5"/>
  <c r="CS22" i="5"/>
  <c r="CR22" i="5"/>
  <c r="CQ22" i="5"/>
  <c r="CP22" i="5"/>
  <c r="CO22" i="5"/>
  <c r="CN22" i="5"/>
  <c r="CM22" i="5"/>
  <c r="CL22" i="5"/>
  <c r="CK22" i="5"/>
  <c r="CJ22" i="5"/>
  <c r="CI22" i="5"/>
  <c r="CH22" i="5"/>
  <c r="CG22" i="5"/>
  <c r="CF22" i="5"/>
  <c r="CE22" i="5"/>
  <c r="CD22" i="5"/>
  <c r="CC22" i="5"/>
  <c r="CB22" i="5"/>
  <c r="CA22" i="5"/>
  <c r="BZ22" i="5"/>
  <c r="BY22" i="5"/>
  <c r="BX22" i="5"/>
  <c r="BW22" i="5"/>
  <c r="BV22" i="5"/>
  <c r="BU22" i="5"/>
  <c r="BT22" i="5"/>
  <c r="BS22" i="5"/>
  <c r="BR22" i="5"/>
  <c r="BQ22" i="5"/>
  <c r="BP22" i="5"/>
  <c r="BO22" i="5"/>
  <c r="BN22" i="5"/>
  <c r="BM22" i="5"/>
  <c r="BL22" i="5"/>
  <c r="BK22" i="5"/>
  <c r="BJ22" i="5"/>
  <c r="BI22" i="5"/>
  <c r="BH22" i="5"/>
  <c r="BG22" i="5"/>
  <c r="BF22" i="5"/>
  <c r="BE22" i="5"/>
  <c r="BD22" i="5"/>
  <c r="BC22" i="5"/>
  <c r="BB22" i="5"/>
  <c r="BA22" i="5"/>
  <c r="AZ22" i="5"/>
  <c r="AY22" i="5"/>
  <c r="AX22" i="5"/>
  <c r="AW22" i="5"/>
  <c r="AV22" i="5"/>
  <c r="AU22" i="5"/>
  <c r="AT22" i="5"/>
  <c r="AS22" i="5"/>
  <c r="AR22" i="5"/>
  <c r="AQ22" i="5"/>
  <c r="AP22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DD21" i="5"/>
  <c r="DC21" i="5"/>
  <c r="DB21" i="5"/>
  <c r="DA21" i="5"/>
  <c r="CZ21" i="5"/>
  <c r="CY21" i="5"/>
  <c r="CX21" i="5"/>
  <c r="CW21" i="5"/>
  <c r="CV21" i="5"/>
  <c r="CU21" i="5"/>
  <c r="CT21" i="5"/>
  <c r="CS21" i="5"/>
  <c r="CR21" i="5"/>
  <c r="CQ21" i="5"/>
  <c r="CP21" i="5"/>
  <c r="CO21" i="5"/>
  <c r="CN21" i="5"/>
  <c r="CM21" i="5"/>
  <c r="CL21" i="5"/>
  <c r="CK21" i="5"/>
  <c r="CJ21" i="5"/>
  <c r="CI21" i="5"/>
  <c r="CH21" i="5"/>
  <c r="CG21" i="5"/>
  <c r="CF21" i="5"/>
  <c r="CE21" i="5"/>
  <c r="CD21" i="5"/>
  <c r="CC21" i="5"/>
  <c r="CB21" i="5"/>
  <c r="CA21" i="5"/>
  <c r="BZ21" i="5"/>
  <c r="BY21" i="5"/>
  <c r="BX21" i="5"/>
  <c r="BW21" i="5"/>
  <c r="BV21" i="5"/>
  <c r="BU21" i="5"/>
  <c r="BT21" i="5"/>
  <c r="BS21" i="5"/>
  <c r="BR21" i="5"/>
  <c r="BQ21" i="5"/>
  <c r="BP21" i="5"/>
  <c r="BO21" i="5"/>
  <c r="BN21" i="5"/>
  <c r="BM21" i="5"/>
  <c r="BL21" i="5"/>
  <c r="BK21" i="5"/>
  <c r="BJ21" i="5"/>
  <c r="BI21" i="5"/>
  <c r="BH21" i="5"/>
  <c r="BG21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S21" i="5"/>
  <c r="AR21" i="5"/>
  <c r="AQ21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DD20" i="5"/>
  <c r="DC20" i="5"/>
  <c r="DB20" i="5"/>
  <c r="DA20" i="5"/>
  <c r="CZ20" i="5"/>
  <c r="CY20" i="5"/>
  <c r="CX20" i="5"/>
  <c r="CW20" i="5"/>
  <c r="CV20" i="5"/>
  <c r="CU20" i="5"/>
  <c r="CT20" i="5"/>
  <c r="CS20" i="5"/>
  <c r="CR20" i="5"/>
  <c r="CQ20" i="5"/>
  <c r="CP20" i="5"/>
  <c r="CO20" i="5"/>
  <c r="CN20" i="5"/>
  <c r="CM20" i="5"/>
  <c r="CL20" i="5"/>
  <c r="CK20" i="5"/>
  <c r="CJ20" i="5"/>
  <c r="CI20" i="5"/>
  <c r="CH20" i="5"/>
  <c r="CG20" i="5"/>
  <c r="CF20" i="5"/>
  <c r="CE20" i="5"/>
  <c r="CD20" i="5"/>
  <c r="CC20" i="5"/>
  <c r="CB20" i="5"/>
  <c r="CA20" i="5"/>
  <c r="BZ20" i="5"/>
  <c r="BY20" i="5"/>
  <c r="BX20" i="5"/>
  <c r="BW20" i="5"/>
  <c r="BV20" i="5"/>
  <c r="BU20" i="5"/>
  <c r="BT20" i="5"/>
  <c r="BS20" i="5"/>
  <c r="BR20" i="5"/>
  <c r="BQ20" i="5"/>
  <c r="BP20" i="5"/>
  <c r="BO20" i="5"/>
  <c r="BN20" i="5"/>
  <c r="BM20" i="5"/>
  <c r="BL20" i="5"/>
  <c r="BK20" i="5"/>
  <c r="BJ20" i="5"/>
  <c r="BI20" i="5"/>
  <c r="BH20" i="5"/>
  <c r="BG20" i="5"/>
  <c r="BF20" i="5"/>
  <c r="BE20" i="5"/>
  <c r="BD20" i="5"/>
  <c r="BC20" i="5"/>
  <c r="BB20" i="5"/>
  <c r="BA20" i="5"/>
  <c r="AZ20" i="5"/>
  <c r="AY20" i="5"/>
  <c r="AX20" i="5"/>
  <c r="AW20" i="5"/>
  <c r="AV20" i="5"/>
  <c r="AU20" i="5"/>
  <c r="AT20" i="5"/>
  <c r="AS20" i="5"/>
  <c r="AR20" i="5"/>
  <c r="AQ20" i="5"/>
  <c r="AP20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DD19" i="5"/>
  <c r="DC19" i="5"/>
  <c r="DB19" i="5"/>
  <c r="DA19" i="5"/>
  <c r="CZ19" i="5"/>
  <c r="CY19" i="5"/>
  <c r="CX19" i="5"/>
  <c r="CW19" i="5"/>
  <c r="CV19" i="5"/>
  <c r="CU19" i="5"/>
  <c r="CT19" i="5"/>
  <c r="CS19" i="5"/>
  <c r="CR19" i="5"/>
  <c r="CQ19" i="5"/>
  <c r="CP19" i="5"/>
  <c r="CO19" i="5"/>
  <c r="CN19" i="5"/>
  <c r="CM19" i="5"/>
  <c r="CL19" i="5"/>
  <c r="CK19" i="5"/>
  <c r="CJ19" i="5"/>
  <c r="CI19" i="5"/>
  <c r="CH19" i="5"/>
  <c r="CG19" i="5"/>
  <c r="CF19" i="5"/>
  <c r="CE19" i="5"/>
  <c r="CD19" i="5"/>
  <c r="CC19" i="5"/>
  <c r="CB19" i="5"/>
  <c r="CA19" i="5"/>
  <c r="BZ19" i="5"/>
  <c r="BY19" i="5"/>
  <c r="BX19" i="5"/>
  <c r="BW19" i="5"/>
  <c r="BV19" i="5"/>
  <c r="BU19" i="5"/>
  <c r="BT19" i="5"/>
  <c r="BS19" i="5"/>
  <c r="BR19" i="5"/>
  <c r="BQ19" i="5"/>
  <c r="BP19" i="5"/>
  <c r="BO19" i="5"/>
  <c r="BN19" i="5"/>
  <c r="BM19" i="5"/>
  <c r="BL19" i="5"/>
  <c r="BK19" i="5"/>
  <c r="BJ19" i="5"/>
  <c r="BI19" i="5"/>
  <c r="BH19" i="5"/>
  <c r="BG19" i="5"/>
  <c r="BF19" i="5"/>
  <c r="BE19" i="5"/>
  <c r="BD19" i="5"/>
  <c r="BC19" i="5"/>
  <c r="BB19" i="5"/>
  <c r="BA19" i="5"/>
  <c r="AZ19" i="5"/>
  <c r="AY19" i="5"/>
  <c r="AX19" i="5"/>
  <c r="AW19" i="5"/>
  <c r="AV19" i="5"/>
  <c r="AU19" i="5"/>
  <c r="AT19" i="5"/>
  <c r="AS19" i="5"/>
  <c r="AR19" i="5"/>
  <c r="AQ19" i="5"/>
  <c r="AP19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DD18" i="5"/>
  <c r="DC18" i="5"/>
  <c r="DB18" i="5"/>
  <c r="DA18" i="5"/>
  <c r="CZ18" i="5"/>
  <c r="CY18" i="5"/>
  <c r="CX18" i="5"/>
  <c r="CW18" i="5"/>
  <c r="CV18" i="5"/>
  <c r="CU18" i="5"/>
  <c r="CT18" i="5"/>
  <c r="CS18" i="5"/>
  <c r="CR18" i="5"/>
  <c r="CQ18" i="5"/>
  <c r="CP18" i="5"/>
  <c r="CO18" i="5"/>
  <c r="CN18" i="5"/>
  <c r="CM18" i="5"/>
  <c r="CL18" i="5"/>
  <c r="CK18" i="5"/>
  <c r="CJ18" i="5"/>
  <c r="CI18" i="5"/>
  <c r="CH18" i="5"/>
  <c r="CG18" i="5"/>
  <c r="CF18" i="5"/>
  <c r="CE18" i="5"/>
  <c r="CD18" i="5"/>
  <c r="CC18" i="5"/>
  <c r="CB18" i="5"/>
  <c r="CA18" i="5"/>
  <c r="BZ18" i="5"/>
  <c r="BY18" i="5"/>
  <c r="BX18" i="5"/>
  <c r="BW18" i="5"/>
  <c r="BV18" i="5"/>
  <c r="BU18" i="5"/>
  <c r="BT18" i="5"/>
  <c r="BS18" i="5"/>
  <c r="BR18" i="5"/>
  <c r="BQ18" i="5"/>
  <c r="BP18" i="5"/>
  <c r="BO18" i="5"/>
  <c r="BN18" i="5"/>
  <c r="BM18" i="5"/>
  <c r="BL18" i="5"/>
  <c r="BK18" i="5"/>
  <c r="BJ18" i="5"/>
  <c r="BI18" i="5"/>
  <c r="BH18" i="5"/>
  <c r="BG18" i="5"/>
  <c r="BF18" i="5"/>
  <c r="BE18" i="5"/>
  <c r="BD18" i="5"/>
  <c r="BC18" i="5"/>
  <c r="BB18" i="5"/>
  <c r="BA18" i="5"/>
  <c r="AZ18" i="5"/>
  <c r="AY18" i="5"/>
  <c r="AX18" i="5"/>
  <c r="AW18" i="5"/>
  <c r="AV18" i="5"/>
  <c r="AU18" i="5"/>
  <c r="AT18" i="5"/>
  <c r="AS18" i="5"/>
  <c r="AR18" i="5"/>
  <c r="AQ18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DD17" i="5"/>
  <c r="DC17" i="5"/>
  <c r="DB17" i="5"/>
  <c r="DA17" i="5"/>
  <c r="CZ17" i="5"/>
  <c r="CY17" i="5"/>
  <c r="CX17" i="5"/>
  <c r="CW17" i="5"/>
  <c r="CV17" i="5"/>
  <c r="CU17" i="5"/>
  <c r="CT17" i="5"/>
  <c r="CS17" i="5"/>
  <c r="CR17" i="5"/>
  <c r="CQ17" i="5"/>
  <c r="CP17" i="5"/>
  <c r="CO17" i="5"/>
  <c r="CN17" i="5"/>
  <c r="CM17" i="5"/>
  <c r="CL17" i="5"/>
  <c r="CK17" i="5"/>
  <c r="CJ17" i="5"/>
  <c r="CI17" i="5"/>
  <c r="CH17" i="5"/>
  <c r="CG17" i="5"/>
  <c r="CF17" i="5"/>
  <c r="CE17" i="5"/>
  <c r="CD17" i="5"/>
  <c r="CC17" i="5"/>
  <c r="CB17" i="5"/>
  <c r="CA17" i="5"/>
  <c r="BZ17" i="5"/>
  <c r="BY17" i="5"/>
  <c r="BX17" i="5"/>
  <c r="BW17" i="5"/>
  <c r="BV17" i="5"/>
  <c r="BU17" i="5"/>
  <c r="BT17" i="5"/>
  <c r="BS17" i="5"/>
  <c r="BR17" i="5"/>
  <c r="BQ17" i="5"/>
  <c r="BP17" i="5"/>
  <c r="BO17" i="5"/>
  <c r="BN17" i="5"/>
  <c r="BM17" i="5"/>
  <c r="BL17" i="5"/>
  <c r="BK17" i="5"/>
  <c r="BJ17" i="5"/>
  <c r="BI17" i="5"/>
  <c r="BH17" i="5"/>
  <c r="BG17" i="5"/>
  <c r="BF17" i="5"/>
  <c r="BE17" i="5"/>
  <c r="BD17" i="5"/>
  <c r="BC17" i="5"/>
  <c r="BB17" i="5"/>
  <c r="BA17" i="5"/>
  <c r="AZ17" i="5"/>
  <c r="AY17" i="5"/>
  <c r="AX17" i="5"/>
  <c r="AW17" i="5"/>
  <c r="AV17" i="5"/>
  <c r="AU17" i="5"/>
  <c r="AT17" i="5"/>
  <c r="AS17" i="5"/>
  <c r="AR17" i="5"/>
  <c r="AQ17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DD16" i="5"/>
  <c r="DC16" i="5"/>
  <c r="DB16" i="5"/>
  <c r="DA16" i="5"/>
  <c r="CZ16" i="5"/>
  <c r="CY16" i="5"/>
  <c r="CX16" i="5"/>
  <c r="CW16" i="5"/>
  <c r="CV16" i="5"/>
  <c r="CU16" i="5"/>
  <c r="CT16" i="5"/>
  <c r="CS16" i="5"/>
  <c r="CR16" i="5"/>
  <c r="CQ16" i="5"/>
  <c r="CP16" i="5"/>
  <c r="CO16" i="5"/>
  <c r="CN16" i="5"/>
  <c r="CM16" i="5"/>
  <c r="CL16" i="5"/>
  <c r="CK16" i="5"/>
  <c r="CJ16" i="5"/>
  <c r="CI16" i="5"/>
  <c r="CH16" i="5"/>
  <c r="CG16" i="5"/>
  <c r="CF16" i="5"/>
  <c r="CE16" i="5"/>
  <c r="CD16" i="5"/>
  <c r="CC16" i="5"/>
  <c r="CB16" i="5"/>
  <c r="CA16" i="5"/>
  <c r="BZ16" i="5"/>
  <c r="BY16" i="5"/>
  <c r="BX16" i="5"/>
  <c r="BW16" i="5"/>
  <c r="BV16" i="5"/>
  <c r="BU16" i="5"/>
  <c r="BT16" i="5"/>
  <c r="BS16" i="5"/>
  <c r="BR16" i="5"/>
  <c r="BQ16" i="5"/>
  <c r="BP16" i="5"/>
  <c r="BO16" i="5"/>
  <c r="BN16" i="5"/>
  <c r="BM16" i="5"/>
  <c r="BL16" i="5"/>
  <c r="BK16" i="5"/>
  <c r="BJ16" i="5"/>
  <c r="BI16" i="5"/>
  <c r="BH16" i="5"/>
  <c r="BG16" i="5"/>
  <c r="BF16" i="5"/>
  <c r="BE16" i="5"/>
  <c r="BD16" i="5"/>
  <c r="BC16" i="5"/>
  <c r="BB16" i="5"/>
  <c r="BA16" i="5"/>
  <c r="AZ16" i="5"/>
  <c r="AY16" i="5"/>
  <c r="AX16" i="5"/>
  <c r="AW16" i="5"/>
  <c r="AV16" i="5"/>
  <c r="AU16" i="5"/>
  <c r="AT16" i="5"/>
  <c r="AS16" i="5"/>
  <c r="AR16" i="5"/>
  <c r="AQ16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DD15" i="5"/>
  <c r="DC15" i="5"/>
  <c r="DB15" i="5"/>
  <c r="DA15" i="5"/>
  <c r="CZ15" i="5"/>
  <c r="CY15" i="5"/>
  <c r="CX15" i="5"/>
  <c r="CW15" i="5"/>
  <c r="CV15" i="5"/>
  <c r="CU15" i="5"/>
  <c r="CT15" i="5"/>
  <c r="CS15" i="5"/>
  <c r="CR15" i="5"/>
  <c r="CQ15" i="5"/>
  <c r="CP15" i="5"/>
  <c r="CO15" i="5"/>
  <c r="CN15" i="5"/>
  <c r="CM15" i="5"/>
  <c r="CL15" i="5"/>
  <c r="CK15" i="5"/>
  <c r="CJ15" i="5"/>
  <c r="CI15" i="5"/>
  <c r="CH15" i="5"/>
  <c r="CG15" i="5"/>
  <c r="CF15" i="5"/>
  <c r="CE15" i="5"/>
  <c r="CD15" i="5"/>
  <c r="CC15" i="5"/>
  <c r="CB15" i="5"/>
  <c r="CA15" i="5"/>
  <c r="BZ15" i="5"/>
  <c r="BY15" i="5"/>
  <c r="BX15" i="5"/>
  <c r="BW15" i="5"/>
  <c r="BV15" i="5"/>
  <c r="BU15" i="5"/>
  <c r="BT15" i="5"/>
  <c r="BS15" i="5"/>
  <c r="BR15" i="5"/>
  <c r="BQ15" i="5"/>
  <c r="BP15" i="5"/>
  <c r="BO15" i="5"/>
  <c r="BN15" i="5"/>
  <c r="BM15" i="5"/>
  <c r="BL15" i="5"/>
  <c r="BK15" i="5"/>
  <c r="BJ15" i="5"/>
  <c r="BI15" i="5"/>
  <c r="BH15" i="5"/>
  <c r="BG15" i="5"/>
  <c r="BF15" i="5"/>
  <c r="BE15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DD14" i="5"/>
  <c r="DC14" i="5"/>
  <c r="DB14" i="5"/>
  <c r="DA14" i="5"/>
  <c r="CZ14" i="5"/>
  <c r="CY14" i="5"/>
  <c r="CX14" i="5"/>
  <c r="CW14" i="5"/>
  <c r="CV14" i="5"/>
  <c r="CU14" i="5"/>
  <c r="CT14" i="5"/>
  <c r="CS14" i="5"/>
  <c r="CR14" i="5"/>
  <c r="CQ14" i="5"/>
  <c r="CP14" i="5"/>
  <c r="CO14" i="5"/>
  <c r="CN14" i="5"/>
  <c r="CM14" i="5"/>
  <c r="CL14" i="5"/>
  <c r="CK14" i="5"/>
  <c r="CJ14" i="5"/>
  <c r="CI14" i="5"/>
  <c r="CH14" i="5"/>
  <c r="CG14" i="5"/>
  <c r="CF14" i="5"/>
  <c r="CE14" i="5"/>
  <c r="CD14" i="5"/>
  <c r="CC14" i="5"/>
  <c r="CB14" i="5"/>
  <c r="CA14" i="5"/>
  <c r="BZ14" i="5"/>
  <c r="BY14" i="5"/>
  <c r="BX14" i="5"/>
  <c r="BW14" i="5"/>
  <c r="BV14" i="5"/>
  <c r="BU14" i="5"/>
  <c r="BT14" i="5"/>
  <c r="BS14" i="5"/>
  <c r="BR14" i="5"/>
  <c r="BQ14" i="5"/>
  <c r="BP14" i="5"/>
  <c r="BO14" i="5"/>
  <c r="BN14" i="5"/>
  <c r="BM14" i="5"/>
  <c r="BL14" i="5"/>
  <c r="BK14" i="5"/>
  <c r="BJ14" i="5"/>
  <c r="BI14" i="5"/>
  <c r="BH14" i="5"/>
  <c r="BG14" i="5"/>
  <c r="BF14" i="5"/>
  <c r="BE14" i="5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P14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DD13" i="5"/>
  <c r="DC13" i="5"/>
  <c r="DB13" i="5"/>
  <c r="DA13" i="5"/>
  <c r="CZ13" i="5"/>
  <c r="CY13" i="5"/>
  <c r="CX13" i="5"/>
  <c r="CW13" i="5"/>
  <c r="CV13" i="5"/>
  <c r="CU13" i="5"/>
  <c r="CT13" i="5"/>
  <c r="CS13" i="5"/>
  <c r="CR13" i="5"/>
  <c r="CQ13" i="5"/>
  <c r="CP13" i="5"/>
  <c r="CO13" i="5"/>
  <c r="CN13" i="5"/>
  <c r="CM13" i="5"/>
  <c r="CL13" i="5"/>
  <c r="CK13" i="5"/>
  <c r="CJ13" i="5"/>
  <c r="CI13" i="5"/>
  <c r="CH13" i="5"/>
  <c r="CG13" i="5"/>
  <c r="CF13" i="5"/>
  <c r="CE13" i="5"/>
  <c r="CD13" i="5"/>
  <c r="CC13" i="5"/>
  <c r="CB13" i="5"/>
  <c r="CA13" i="5"/>
  <c r="BZ13" i="5"/>
  <c r="BY13" i="5"/>
  <c r="BX13" i="5"/>
  <c r="BW13" i="5"/>
  <c r="BV13" i="5"/>
  <c r="BU13" i="5"/>
  <c r="BT13" i="5"/>
  <c r="BS13" i="5"/>
  <c r="BR13" i="5"/>
  <c r="BQ13" i="5"/>
  <c r="BP13" i="5"/>
  <c r="BO13" i="5"/>
  <c r="BN13" i="5"/>
  <c r="BM13" i="5"/>
  <c r="BL13" i="5"/>
  <c r="BK13" i="5"/>
  <c r="BJ13" i="5"/>
  <c r="BI13" i="5"/>
  <c r="BH13" i="5"/>
  <c r="BG13" i="5"/>
  <c r="BF13" i="5"/>
  <c r="BE13" i="5"/>
  <c r="BD13" i="5"/>
  <c r="BC13" i="5"/>
  <c r="BB13" i="5"/>
  <c r="BA13" i="5"/>
  <c r="AZ13" i="5"/>
  <c r="AY13" i="5"/>
  <c r="AX13" i="5"/>
  <c r="AW13" i="5"/>
  <c r="AV13" i="5"/>
  <c r="AU13" i="5"/>
  <c r="AT13" i="5"/>
  <c r="AS13" i="5"/>
  <c r="AR13" i="5"/>
  <c r="AQ13" i="5"/>
  <c r="AP13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DD12" i="5"/>
  <c r="DC12" i="5"/>
  <c r="DB12" i="5"/>
  <c r="DA12" i="5"/>
  <c r="CZ12" i="5"/>
  <c r="CY12" i="5"/>
  <c r="CX12" i="5"/>
  <c r="CW12" i="5"/>
  <c r="CV12" i="5"/>
  <c r="CU12" i="5"/>
  <c r="CT12" i="5"/>
  <c r="CS12" i="5"/>
  <c r="CR12" i="5"/>
  <c r="CQ12" i="5"/>
  <c r="CP12" i="5"/>
  <c r="CO12" i="5"/>
  <c r="CN12" i="5"/>
  <c r="CM12" i="5"/>
  <c r="CL12" i="5"/>
  <c r="CK12" i="5"/>
  <c r="CJ12" i="5"/>
  <c r="CI12" i="5"/>
  <c r="CH12" i="5"/>
  <c r="CG12" i="5"/>
  <c r="CF12" i="5"/>
  <c r="CE12" i="5"/>
  <c r="CD12" i="5"/>
  <c r="CC12" i="5"/>
  <c r="CB12" i="5"/>
  <c r="CA12" i="5"/>
  <c r="BZ12" i="5"/>
  <c r="BY12" i="5"/>
  <c r="BX12" i="5"/>
  <c r="BW12" i="5"/>
  <c r="BV12" i="5"/>
  <c r="BU12" i="5"/>
  <c r="BT12" i="5"/>
  <c r="BS12" i="5"/>
  <c r="BR12" i="5"/>
  <c r="BQ12" i="5"/>
  <c r="BP12" i="5"/>
  <c r="BO12" i="5"/>
  <c r="BN12" i="5"/>
  <c r="BM12" i="5"/>
  <c r="BL12" i="5"/>
  <c r="BK12" i="5"/>
  <c r="BJ12" i="5"/>
  <c r="BI12" i="5"/>
  <c r="BH12" i="5"/>
  <c r="BG12" i="5"/>
  <c r="BF12" i="5"/>
  <c r="BE12" i="5"/>
  <c r="BD12" i="5"/>
  <c r="BC12" i="5"/>
  <c r="BB12" i="5"/>
  <c r="BA12" i="5"/>
  <c r="AZ12" i="5"/>
  <c r="AY12" i="5"/>
  <c r="AX12" i="5"/>
  <c r="AW12" i="5"/>
  <c r="AV12" i="5"/>
  <c r="AU12" i="5"/>
  <c r="AT12" i="5"/>
  <c r="AS12" i="5"/>
  <c r="AR12" i="5"/>
  <c r="AQ12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DD11" i="5"/>
  <c r="DC11" i="5"/>
  <c r="DB11" i="5"/>
  <c r="DA11" i="5"/>
  <c r="CZ11" i="5"/>
  <c r="CY11" i="5"/>
  <c r="CX11" i="5"/>
  <c r="CW11" i="5"/>
  <c r="CV11" i="5"/>
  <c r="CU11" i="5"/>
  <c r="CT11" i="5"/>
  <c r="CS11" i="5"/>
  <c r="CR11" i="5"/>
  <c r="CQ11" i="5"/>
  <c r="CP11" i="5"/>
  <c r="CO11" i="5"/>
  <c r="CN11" i="5"/>
  <c r="CM11" i="5"/>
  <c r="CL11" i="5"/>
  <c r="CK11" i="5"/>
  <c r="CJ11" i="5"/>
  <c r="CI11" i="5"/>
  <c r="CH11" i="5"/>
  <c r="CG11" i="5"/>
  <c r="CF11" i="5"/>
  <c r="CE11" i="5"/>
  <c r="CD11" i="5"/>
  <c r="CC11" i="5"/>
  <c r="CB11" i="5"/>
  <c r="CA11" i="5"/>
  <c r="BZ11" i="5"/>
  <c r="BY11" i="5"/>
  <c r="BX11" i="5"/>
  <c r="BW11" i="5"/>
  <c r="BV11" i="5"/>
  <c r="BU11" i="5"/>
  <c r="BT11" i="5"/>
  <c r="BS11" i="5"/>
  <c r="BR11" i="5"/>
  <c r="BQ11" i="5"/>
  <c r="BP11" i="5"/>
  <c r="BO11" i="5"/>
  <c r="BN11" i="5"/>
  <c r="BM11" i="5"/>
  <c r="BL11" i="5"/>
  <c r="BK11" i="5"/>
  <c r="BJ11" i="5"/>
  <c r="BI11" i="5"/>
  <c r="BH11" i="5"/>
  <c r="BG11" i="5"/>
  <c r="BF11" i="5"/>
  <c r="BE11" i="5"/>
  <c r="BD11" i="5"/>
  <c r="BC11" i="5"/>
  <c r="BB11" i="5"/>
  <c r="BA11" i="5"/>
  <c r="AZ11" i="5"/>
  <c r="AY11" i="5"/>
  <c r="AX11" i="5"/>
  <c r="AW11" i="5"/>
  <c r="AV11" i="5"/>
  <c r="AU11" i="5"/>
  <c r="AT11" i="5"/>
  <c r="AS11" i="5"/>
  <c r="AR11" i="5"/>
  <c r="AQ11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DD10" i="5"/>
  <c r="DC10" i="5"/>
  <c r="DB10" i="5"/>
  <c r="DA10" i="5"/>
  <c r="CZ10" i="5"/>
  <c r="CY10" i="5"/>
  <c r="CX10" i="5"/>
  <c r="CW10" i="5"/>
  <c r="CV10" i="5"/>
  <c r="CU10" i="5"/>
  <c r="CT10" i="5"/>
  <c r="CS10" i="5"/>
  <c r="CR10" i="5"/>
  <c r="CQ10" i="5"/>
  <c r="CP10" i="5"/>
  <c r="CO10" i="5"/>
  <c r="CN10" i="5"/>
  <c r="CM10" i="5"/>
  <c r="CL10" i="5"/>
  <c r="CK10" i="5"/>
  <c r="CJ10" i="5"/>
  <c r="CI10" i="5"/>
  <c r="CH10" i="5"/>
  <c r="CG10" i="5"/>
  <c r="CF10" i="5"/>
  <c r="CE10" i="5"/>
  <c r="CD10" i="5"/>
  <c r="CC10" i="5"/>
  <c r="CB10" i="5"/>
  <c r="CA10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DD9" i="5"/>
  <c r="DC9" i="5"/>
  <c r="DB9" i="5"/>
  <c r="DA9" i="5"/>
  <c r="CZ9" i="5"/>
  <c r="CY9" i="5"/>
  <c r="CX9" i="5"/>
  <c r="CW9" i="5"/>
  <c r="CV9" i="5"/>
  <c r="CU9" i="5"/>
  <c r="CT9" i="5"/>
  <c r="CS9" i="5"/>
  <c r="CR9" i="5"/>
  <c r="CQ9" i="5"/>
  <c r="CP9" i="5"/>
  <c r="CO9" i="5"/>
  <c r="CN9" i="5"/>
  <c r="CM9" i="5"/>
  <c r="CL9" i="5"/>
  <c r="CK9" i="5"/>
  <c r="CJ9" i="5"/>
  <c r="CI9" i="5"/>
  <c r="CH9" i="5"/>
  <c r="CG9" i="5"/>
  <c r="CF9" i="5"/>
  <c r="CE9" i="5"/>
  <c r="CD9" i="5"/>
  <c r="CC9" i="5"/>
  <c r="CB9" i="5"/>
  <c r="CA9" i="5"/>
  <c r="BZ9" i="5"/>
  <c r="BY9" i="5"/>
  <c r="BX9" i="5"/>
  <c r="BW9" i="5"/>
  <c r="BV9" i="5"/>
  <c r="BU9" i="5"/>
  <c r="BT9" i="5"/>
  <c r="BS9" i="5"/>
  <c r="BR9" i="5"/>
  <c r="BQ9" i="5"/>
  <c r="BP9" i="5"/>
  <c r="BO9" i="5"/>
  <c r="BN9" i="5"/>
  <c r="BM9" i="5"/>
  <c r="BL9" i="5"/>
  <c r="BK9" i="5"/>
  <c r="BJ9" i="5"/>
  <c r="BI9" i="5"/>
  <c r="BH9" i="5"/>
  <c r="BG9" i="5"/>
  <c r="BF9" i="5"/>
  <c r="BE9" i="5"/>
  <c r="BD9" i="5"/>
  <c r="BC9" i="5"/>
  <c r="BB9" i="5"/>
  <c r="BA9" i="5"/>
  <c r="AZ9" i="5"/>
  <c r="AY9" i="5"/>
  <c r="AX9" i="5"/>
  <c r="AW9" i="5"/>
  <c r="AV9" i="5"/>
  <c r="AU9" i="5"/>
  <c r="AT9" i="5"/>
  <c r="AS9" i="5"/>
  <c r="AR9" i="5"/>
  <c r="AQ9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DD8" i="5"/>
  <c r="DC8" i="5"/>
  <c r="DB8" i="5"/>
  <c r="DA8" i="5"/>
  <c r="CZ8" i="5"/>
  <c r="CY8" i="5"/>
  <c r="CX8" i="5"/>
  <c r="CW8" i="5"/>
  <c r="CV8" i="5"/>
  <c r="CU8" i="5"/>
  <c r="CT8" i="5"/>
  <c r="CS8" i="5"/>
  <c r="CR8" i="5"/>
  <c r="CQ8" i="5"/>
  <c r="CP8" i="5"/>
  <c r="CO8" i="5"/>
  <c r="CN8" i="5"/>
  <c r="CM8" i="5"/>
  <c r="CL8" i="5"/>
  <c r="CK8" i="5"/>
  <c r="CJ8" i="5"/>
  <c r="CI8" i="5"/>
  <c r="CH8" i="5"/>
  <c r="CG8" i="5"/>
  <c r="CF8" i="5"/>
  <c r="CE8" i="5"/>
  <c r="CD8" i="5"/>
  <c r="CC8" i="5"/>
  <c r="CB8" i="5"/>
  <c r="CA8" i="5"/>
  <c r="BZ8" i="5"/>
  <c r="BY8" i="5"/>
  <c r="BX8" i="5"/>
  <c r="BW8" i="5"/>
  <c r="BV8" i="5"/>
  <c r="BU8" i="5"/>
  <c r="BT8" i="5"/>
  <c r="BS8" i="5"/>
  <c r="BR8" i="5"/>
  <c r="BQ8" i="5"/>
  <c r="BP8" i="5"/>
  <c r="BO8" i="5"/>
  <c r="BN8" i="5"/>
  <c r="BM8" i="5"/>
  <c r="BL8" i="5"/>
  <c r="BK8" i="5"/>
  <c r="BJ8" i="5"/>
  <c r="BI8" i="5"/>
  <c r="BH8" i="5"/>
  <c r="BG8" i="5"/>
  <c r="BF8" i="5"/>
  <c r="BE8" i="5"/>
  <c r="BD8" i="5"/>
  <c r="BC8" i="5"/>
  <c r="BB8" i="5"/>
  <c r="BA8" i="5"/>
  <c r="AZ8" i="5"/>
  <c r="AY8" i="5"/>
  <c r="AX8" i="5"/>
  <c r="AW8" i="5"/>
  <c r="AV8" i="5"/>
  <c r="AU8" i="5"/>
  <c r="AT8" i="5"/>
  <c r="AS8" i="5"/>
  <c r="AR8" i="5"/>
  <c r="AQ8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DD7" i="5"/>
  <c r="DC7" i="5"/>
  <c r="DB7" i="5"/>
  <c r="DA7" i="5"/>
  <c r="CZ7" i="5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CA7" i="5"/>
  <c r="BZ7" i="5"/>
  <c r="BY7" i="5"/>
  <c r="BX7" i="5"/>
  <c r="BW7" i="5"/>
  <c r="BV7" i="5"/>
  <c r="BU7" i="5"/>
  <c r="BT7" i="5"/>
  <c r="BS7" i="5"/>
  <c r="BR7" i="5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DD5" i="5"/>
  <c r="DC5" i="5"/>
  <c r="DB5" i="5"/>
  <c r="DA5" i="5"/>
  <c r="CZ5" i="5"/>
  <c r="CY5" i="5"/>
  <c r="CX5" i="5"/>
  <c r="CW5" i="5"/>
  <c r="CV5" i="5"/>
  <c r="CU5" i="5"/>
  <c r="CT5" i="5"/>
  <c r="CS5" i="5"/>
  <c r="CR5" i="5"/>
  <c r="CQ5" i="5"/>
  <c r="CP5" i="5"/>
  <c r="CO5" i="5"/>
  <c r="CN5" i="5"/>
  <c r="CM5" i="5"/>
  <c r="CL5" i="5"/>
  <c r="CK5" i="5"/>
  <c r="CJ5" i="5"/>
  <c r="CI5" i="5"/>
  <c r="CH5" i="5"/>
  <c r="CG5" i="5"/>
  <c r="CF5" i="5"/>
  <c r="CE5" i="5"/>
  <c r="CD5" i="5"/>
  <c r="CC5" i="5"/>
  <c r="CB5" i="5"/>
  <c r="CA5" i="5"/>
  <c r="BZ5" i="5"/>
  <c r="BY5" i="5"/>
  <c r="BX5" i="5"/>
  <c r="BW5" i="5"/>
  <c r="BV5" i="5"/>
  <c r="BU5" i="5"/>
  <c r="BT5" i="5"/>
  <c r="BS5" i="5"/>
  <c r="BR5" i="5"/>
  <c r="BQ5" i="5"/>
  <c r="BP5" i="5"/>
  <c r="BO5" i="5"/>
  <c r="BN5" i="5"/>
  <c r="BM5" i="5"/>
  <c r="BL5" i="5"/>
  <c r="BK5" i="5"/>
  <c r="BJ5" i="5"/>
  <c r="BI5" i="5"/>
  <c r="BH5" i="5"/>
  <c r="BG5" i="5"/>
  <c r="BF5" i="5"/>
  <c r="BE5" i="5"/>
  <c r="BD5" i="5"/>
  <c r="BC5" i="5"/>
  <c r="BB5" i="5"/>
  <c r="BA5" i="5"/>
  <c r="AZ5" i="5"/>
  <c r="AY5" i="5"/>
  <c r="AX5" i="5"/>
  <c r="AW5" i="5"/>
  <c r="AV5" i="5"/>
  <c r="AU5" i="5"/>
  <c r="AT5" i="5"/>
  <c r="AS5" i="5"/>
  <c r="AR5" i="5"/>
  <c r="AQ5" i="5"/>
  <c r="AP5" i="5"/>
  <c r="AO5" i="5"/>
  <c r="AN5" i="5"/>
  <c r="AM5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DD4" i="5"/>
  <c r="DC4" i="5"/>
  <c r="DB4" i="5"/>
  <c r="DA4" i="5"/>
  <c r="CZ4" i="5"/>
  <c r="CY4" i="5"/>
  <c r="CX4" i="5"/>
  <c r="CW4" i="5"/>
  <c r="CV4" i="5"/>
  <c r="CU4" i="5"/>
  <c r="CT4" i="5"/>
  <c r="CS4" i="5"/>
  <c r="CR4" i="5"/>
  <c r="CQ4" i="5"/>
  <c r="CP4" i="5"/>
  <c r="CO4" i="5"/>
  <c r="CN4" i="5"/>
  <c r="CM4" i="5"/>
  <c r="CL4" i="5"/>
  <c r="CK4" i="5"/>
  <c r="CJ4" i="5"/>
  <c r="CI4" i="5"/>
  <c r="CH4" i="5"/>
  <c r="CG4" i="5"/>
  <c r="CF4" i="5"/>
  <c r="CE4" i="5"/>
  <c r="CD4" i="5"/>
  <c r="CC4" i="5"/>
  <c r="CB4" i="5"/>
  <c r="CA4" i="5"/>
  <c r="BZ4" i="5"/>
  <c r="BY4" i="5"/>
  <c r="BX4" i="5"/>
  <c r="BW4" i="5"/>
  <c r="BV4" i="5"/>
  <c r="BU4" i="5"/>
  <c r="BT4" i="5"/>
  <c r="BS4" i="5"/>
  <c r="BR4" i="5"/>
  <c r="BQ4" i="5"/>
  <c r="BP4" i="5"/>
  <c r="BO4" i="5"/>
  <c r="BN4" i="5"/>
  <c r="BM4" i="5"/>
  <c r="BL4" i="5"/>
  <c r="BK4" i="5"/>
  <c r="BJ4" i="5"/>
  <c r="BI4" i="5"/>
  <c r="BH4" i="5"/>
  <c r="BG4" i="5"/>
  <c r="BF4" i="5"/>
  <c r="BE4" i="5"/>
  <c r="BD4" i="5"/>
  <c r="BC4" i="5"/>
  <c r="BB4" i="5"/>
  <c r="BA4" i="5"/>
  <c r="AZ4" i="5"/>
  <c r="AY4" i="5"/>
  <c r="AX4" i="5"/>
  <c r="AW4" i="5"/>
  <c r="AV4" i="5"/>
  <c r="AU4" i="5"/>
  <c r="AT4" i="5"/>
  <c r="AS4" i="5"/>
  <c r="AR4" i="5"/>
  <c r="AQ4" i="5"/>
  <c r="AP4" i="5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S112" i="1" l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4" i="1"/>
  <c r="S23" i="1"/>
  <c r="S22" i="1"/>
  <c r="S21" i="1"/>
  <c r="S20" i="1"/>
  <c r="S19" i="1"/>
  <c r="S18" i="1"/>
  <c r="S17" i="1"/>
  <c r="S16" i="1"/>
  <c r="S14" i="1"/>
  <c r="S13" i="1"/>
  <c r="S12" i="1"/>
  <c r="S11" i="1"/>
  <c r="S8" i="1"/>
  <c r="S7" i="1"/>
  <c r="S5" i="1"/>
  <c r="S4" i="1"/>
  <c r="R112" i="1" l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N112" i="1" l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Q112" i="1"/>
  <c r="P112" i="1"/>
  <c r="M112" i="1"/>
  <c r="O112" i="1" s="1"/>
  <c r="Q111" i="1"/>
  <c r="P111" i="1"/>
  <c r="M111" i="1"/>
  <c r="O111" i="1" s="1"/>
  <c r="Q110" i="1"/>
  <c r="P110" i="1"/>
  <c r="M110" i="1"/>
  <c r="O110" i="1" s="1"/>
  <c r="Q109" i="1"/>
  <c r="P109" i="1"/>
  <c r="M109" i="1"/>
  <c r="O109" i="1" s="1"/>
  <c r="Q108" i="1"/>
  <c r="P108" i="1"/>
  <c r="M108" i="1"/>
  <c r="O108" i="1" s="1"/>
  <c r="Q107" i="1"/>
  <c r="P107" i="1"/>
  <c r="M107" i="1"/>
  <c r="O107" i="1" s="1"/>
  <c r="Q106" i="1"/>
  <c r="P106" i="1"/>
  <c r="M106" i="1"/>
  <c r="O106" i="1" s="1"/>
  <c r="Q105" i="1"/>
  <c r="P105" i="1"/>
  <c r="M105" i="1"/>
  <c r="O105" i="1" s="1"/>
  <c r="Q104" i="1"/>
  <c r="P104" i="1"/>
  <c r="M104" i="1"/>
  <c r="O104" i="1" s="1"/>
  <c r="Q103" i="1"/>
  <c r="P103" i="1"/>
  <c r="M103" i="1"/>
  <c r="O103" i="1" s="1"/>
  <c r="Q102" i="1"/>
  <c r="P102" i="1"/>
  <c r="M102" i="1"/>
  <c r="O102" i="1" s="1"/>
  <c r="Q101" i="1"/>
  <c r="P101" i="1"/>
  <c r="M101" i="1"/>
  <c r="O101" i="1" s="1"/>
  <c r="Q100" i="1"/>
  <c r="P100" i="1"/>
  <c r="M100" i="1"/>
  <c r="O100" i="1" s="1"/>
  <c r="Q99" i="1"/>
  <c r="P99" i="1"/>
  <c r="M99" i="1"/>
  <c r="O99" i="1" s="1"/>
  <c r="Q98" i="1"/>
  <c r="P98" i="1"/>
  <c r="M98" i="1"/>
  <c r="O98" i="1" s="1"/>
  <c r="Q97" i="1"/>
  <c r="P97" i="1"/>
  <c r="M97" i="1"/>
  <c r="O97" i="1" s="1"/>
  <c r="Q96" i="1"/>
  <c r="P96" i="1"/>
  <c r="M96" i="1"/>
  <c r="O96" i="1" s="1"/>
  <c r="Q95" i="1"/>
  <c r="P95" i="1"/>
  <c r="M95" i="1"/>
  <c r="O95" i="1" s="1"/>
  <c r="Q94" i="1"/>
  <c r="P94" i="1"/>
  <c r="M94" i="1"/>
  <c r="O94" i="1" s="1"/>
  <c r="Q93" i="1"/>
  <c r="P93" i="1"/>
  <c r="M93" i="1"/>
  <c r="O93" i="1" s="1"/>
  <c r="Q92" i="1"/>
  <c r="P92" i="1"/>
  <c r="M92" i="1"/>
  <c r="O92" i="1" s="1"/>
  <c r="Q91" i="1"/>
  <c r="P91" i="1"/>
  <c r="M91" i="1"/>
  <c r="O91" i="1" s="1"/>
  <c r="Q90" i="1"/>
  <c r="P90" i="1"/>
  <c r="M90" i="1"/>
  <c r="O90" i="1" s="1"/>
  <c r="Q89" i="1"/>
  <c r="P89" i="1"/>
  <c r="M89" i="1"/>
  <c r="O89" i="1" s="1"/>
  <c r="Q88" i="1"/>
  <c r="P88" i="1"/>
  <c r="M88" i="1"/>
  <c r="O88" i="1" s="1"/>
  <c r="Q87" i="1"/>
  <c r="P87" i="1"/>
  <c r="M87" i="1"/>
  <c r="O87" i="1" s="1"/>
  <c r="Q86" i="1"/>
  <c r="P86" i="1"/>
  <c r="M86" i="1"/>
  <c r="O86" i="1" s="1"/>
  <c r="Q85" i="1"/>
  <c r="P85" i="1"/>
  <c r="M85" i="1"/>
  <c r="O85" i="1" s="1"/>
  <c r="Q84" i="1"/>
  <c r="P84" i="1"/>
  <c r="M84" i="1"/>
  <c r="O84" i="1" s="1"/>
  <c r="Q83" i="1"/>
  <c r="P83" i="1"/>
  <c r="M83" i="1"/>
  <c r="O83" i="1" s="1"/>
  <c r="Q82" i="1"/>
  <c r="P82" i="1"/>
  <c r="M82" i="1"/>
  <c r="O82" i="1" s="1"/>
  <c r="Q81" i="1"/>
  <c r="P81" i="1"/>
  <c r="M81" i="1"/>
  <c r="O81" i="1" s="1"/>
  <c r="Q80" i="1"/>
  <c r="P80" i="1"/>
  <c r="M80" i="1"/>
  <c r="O80" i="1" s="1"/>
  <c r="Q79" i="1"/>
  <c r="P79" i="1"/>
  <c r="M79" i="1"/>
  <c r="O79" i="1" s="1"/>
  <c r="Q78" i="1"/>
  <c r="P78" i="1"/>
  <c r="M78" i="1"/>
  <c r="O78" i="1" s="1"/>
  <c r="Q77" i="1"/>
  <c r="P77" i="1"/>
  <c r="M77" i="1"/>
  <c r="O77" i="1" s="1"/>
  <c r="Q76" i="1"/>
  <c r="P76" i="1"/>
  <c r="M76" i="1"/>
  <c r="O76" i="1" s="1"/>
  <c r="Q75" i="1"/>
  <c r="P75" i="1"/>
  <c r="M75" i="1"/>
  <c r="O75" i="1" s="1"/>
  <c r="Q74" i="1"/>
  <c r="P74" i="1"/>
  <c r="M74" i="1"/>
  <c r="O74" i="1" s="1"/>
  <c r="Q73" i="1"/>
  <c r="P73" i="1"/>
  <c r="M73" i="1"/>
  <c r="O73" i="1" s="1"/>
  <c r="Q72" i="1"/>
  <c r="P72" i="1"/>
  <c r="M72" i="1"/>
  <c r="O72" i="1" s="1"/>
  <c r="Q71" i="1"/>
  <c r="P71" i="1"/>
  <c r="M71" i="1"/>
  <c r="O71" i="1" s="1"/>
  <c r="Q70" i="1"/>
  <c r="P70" i="1"/>
  <c r="M70" i="1"/>
  <c r="O70" i="1" s="1"/>
  <c r="Q69" i="1"/>
  <c r="P69" i="1"/>
  <c r="M69" i="1"/>
  <c r="O69" i="1" s="1"/>
  <c r="Q68" i="1"/>
  <c r="P68" i="1"/>
  <c r="M68" i="1"/>
  <c r="O68" i="1" s="1"/>
  <c r="Q67" i="1"/>
  <c r="P67" i="1"/>
  <c r="M67" i="1"/>
  <c r="O67" i="1" s="1"/>
  <c r="Q66" i="1"/>
  <c r="P66" i="1"/>
  <c r="M66" i="1"/>
  <c r="O66" i="1" s="1"/>
  <c r="Q65" i="1"/>
  <c r="P65" i="1"/>
  <c r="M65" i="1"/>
  <c r="O65" i="1" s="1"/>
  <c r="Q64" i="1"/>
  <c r="P64" i="1"/>
  <c r="M64" i="1"/>
  <c r="O64" i="1" s="1"/>
  <c r="Q63" i="1"/>
  <c r="P63" i="1"/>
  <c r="M63" i="1"/>
  <c r="O63" i="1" s="1"/>
  <c r="Q62" i="1"/>
  <c r="P62" i="1"/>
  <c r="M62" i="1"/>
  <c r="O62" i="1" s="1"/>
  <c r="Q61" i="1"/>
  <c r="P61" i="1"/>
  <c r="M61" i="1"/>
  <c r="O61" i="1" s="1"/>
  <c r="Q60" i="1"/>
  <c r="P60" i="1"/>
  <c r="M60" i="1"/>
  <c r="O60" i="1" s="1"/>
  <c r="Q59" i="1"/>
  <c r="P59" i="1"/>
  <c r="M59" i="1"/>
  <c r="O59" i="1" s="1"/>
  <c r="Q58" i="1"/>
  <c r="P58" i="1"/>
  <c r="M58" i="1"/>
  <c r="O58" i="1" s="1"/>
  <c r="Q57" i="1"/>
  <c r="P57" i="1"/>
  <c r="M57" i="1"/>
  <c r="O57" i="1" s="1"/>
  <c r="Q56" i="1"/>
  <c r="P56" i="1"/>
  <c r="M56" i="1"/>
  <c r="O56" i="1" s="1"/>
  <c r="Q55" i="1"/>
  <c r="P55" i="1"/>
  <c r="M55" i="1"/>
  <c r="O55" i="1" s="1"/>
  <c r="Q54" i="1"/>
  <c r="P54" i="1"/>
  <c r="M54" i="1"/>
  <c r="O54" i="1" s="1"/>
  <c r="Q53" i="1"/>
  <c r="P53" i="1"/>
  <c r="M53" i="1"/>
  <c r="O53" i="1" s="1"/>
  <c r="Q52" i="1"/>
  <c r="P52" i="1"/>
  <c r="M52" i="1"/>
  <c r="O52" i="1" s="1"/>
  <c r="Q51" i="1"/>
  <c r="P51" i="1"/>
  <c r="M51" i="1"/>
  <c r="O51" i="1" s="1"/>
  <c r="Q50" i="1"/>
  <c r="P50" i="1"/>
  <c r="M50" i="1"/>
  <c r="O50" i="1" s="1"/>
  <c r="Q49" i="1"/>
  <c r="P49" i="1"/>
  <c r="M49" i="1"/>
  <c r="O49" i="1" s="1"/>
  <c r="Q48" i="1"/>
  <c r="P48" i="1"/>
  <c r="M48" i="1"/>
  <c r="O48" i="1" s="1"/>
  <c r="Q47" i="1"/>
  <c r="P47" i="1"/>
  <c r="M47" i="1"/>
  <c r="O47" i="1" s="1"/>
  <c r="Q46" i="1"/>
  <c r="P46" i="1"/>
  <c r="M46" i="1"/>
  <c r="O46" i="1" s="1"/>
  <c r="Q45" i="1"/>
  <c r="P45" i="1"/>
  <c r="M45" i="1"/>
  <c r="O45" i="1" s="1"/>
  <c r="Q44" i="1"/>
  <c r="P44" i="1"/>
  <c r="M44" i="1"/>
  <c r="O44" i="1" s="1"/>
  <c r="Q43" i="1"/>
  <c r="P43" i="1"/>
  <c r="M43" i="1"/>
  <c r="O43" i="1" s="1"/>
  <c r="Q42" i="1"/>
  <c r="P42" i="1"/>
  <c r="M42" i="1"/>
  <c r="O42" i="1" s="1"/>
  <c r="Q41" i="1"/>
  <c r="P41" i="1"/>
  <c r="M41" i="1"/>
  <c r="O41" i="1" s="1"/>
  <c r="Q40" i="1"/>
  <c r="P40" i="1"/>
  <c r="M40" i="1"/>
  <c r="O40" i="1" s="1"/>
  <c r="Q39" i="1"/>
  <c r="P39" i="1"/>
  <c r="M39" i="1"/>
  <c r="O39" i="1" s="1"/>
  <c r="Q38" i="1"/>
  <c r="P38" i="1"/>
  <c r="M38" i="1"/>
  <c r="O38" i="1" s="1"/>
  <c r="Q37" i="1"/>
  <c r="P37" i="1"/>
  <c r="M37" i="1"/>
  <c r="O37" i="1" s="1"/>
  <c r="Q36" i="1"/>
  <c r="P36" i="1"/>
  <c r="M36" i="1"/>
  <c r="O36" i="1" s="1"/>
  <c r="Q35" i="1"/>
  <c r="P35" i="1"/>
  <c r="M35" i="1"/>
  <c r="O35" i="1" s="1"/>
  <c r="Q34" i="1"/>
  <c r="P34" i="1"/>
  <c r="M34" i="1"/>
  <c r="O34" i="1" s="1"/>
  <c r="Q33" i="1"/>
  <c r="P33" i="1"/>
  <c r="M33" i="1"/>
  <c r="O33" i="1" s="1"/>
  <c r="Q32" i="1"/>
  <c r="P32" i="1"/>
  <c r="M32" i="1"/>
  <c r="O32" i="1" s="1"/>
  <c r="Q31" i="1"/>
  <c r="P31" i="1"/>
  <c r="M31" i="1"/>
  <c r="O31" i="1" s="1"/>
  <c r="Q30" i="1"/>
  <c r="P30" i="1"/>
  <c r="M30" i="1"/>
  <c r="O30" i="1" s="1"/>
  <c r="Q29" i="1"/>
  <c r="P29" i="1"/>
  <c r="M29" i="1"/>
  <c r="O29" i="1" s="1"/>
  <c r="Q28" i="1"/>
  <c r="P28" i="1"/>
  <c r="M28" i="1"/>
  <c r="O28" i="1" s="1"/>
  <c r="Q27" i="1"/>
  <c r="P27" i="1"/>
  <c r="M27" i="1"/>
  <c r="O27" i="1" s="1"/>
  <c r="Q26" i="1"/>
  <c r="P26" i="1"/>
  <c r="M26" i="1"/>
  <c r="O26" i="1" s="1"/>
  <c r="Q25" i="1"/>
  <c r="P25" i="1"/>
  <c r="M25" i="1"/>
  <c r="O25" i="1" s="1"/>
  <c r="Q24" i="1"/>
  <c r="P24" i="1"/>
  <c r="M24" i="1"/>
  <c r="O24" i="1" s="1"/>
  <c r="Q23" i="1"/>
  <c r="P23" i="1"/>
  <c r="M23" i="1"/>
  <c r="O23" i="1" s="1"/>
  <c r="Q22" i="1"/>
  <c r="P22" i="1"/>
  <c r="M22" i="1"/>
  <c r="O22" i="1" s="1"/>
  <c r="Q21" i="1"/>
  <c r="P21" i="1"/>
  <c r="M21" i="1"/>
  <c r="O21" i="1" s="1"/>
  <c r="Q20" i="1"/>
  <c r="P20" i="1"/>
  <c r="M20" i="1"/>
  <c r="O20" i="1" s="1"/>
  <c r="Q19" i="1"/>
  <c r="P19" i="1"/>
  <c r="M19" i="1"/>
  <c r="O19" i="1" s="1"/>
  <c r="Q18" i="1"/>
  <c r="P18" i="1"/>
  <c r="M18" i="1"/>
  <c r="O18" i="1" s="1"/>
  <c r="Q17" i="1"/>
  <c r="P17" i="1"/>
  <c r="M17" i="1"/>
  <c r="O17" i="1" s="1"/>
  <c r="Q16" i="1"/>
  <c r="P16" i="1"/>
  <c r="M16" i="1"/>
  <c r="O16" i="1" s="1"/>
  <c r="Q15" i="1"/>
  <c r="P15" i="1"/>
  <c r="M15" i="1"/>
  <c r="O15" i="1" s="1"/>
  <c r="Q14" i="1"/>
  <c r="P14" i="1"/>
  <c r="M14" i="1"/>
  <c r="O14" i="1" s="1"/>
  <c r="Q13" i="1"/>
  <c r="P13" i="1"/>
  <c r="M13" i="1"/>
  <c r="O13" i="1" s="1"/>
  <c r="Q12" i="1"/>
  <c r="P12" i="1"/>
  <c r="M12" i="1"/>
  <c r="O12" i="1" s="1"/>
  <c r="Q11" i="1"/>
  <c r="P11" i="1"/>
  <c r="M11" i="1"/>
  <c r="O11" i="1" s="1"/>
  <c r="Q10" i="1"/>
  <c r="P10" i="1"/>
  <c r="M10" i="1"/>
  <c r="O10" i="1" s="1"/>
  <c r="Q9" i="1"/>
  <c r="P9" i="1"/>
  <c r="M9" i="1"/>
  <c r="O9" i="1" s="1"/>
  <c r="Q8" i="1"/>
  <c r="P8" i="1"/>
  <c r="M8" i="1"/>
  <c r="O8" i="1" s="1"/>
  <c r="Q7" i="1"/>
  <c r="P7" i="1"/>
  <c r="M7" i="1"/>
  <c r="O7" i="1" s="1"/>
  <c r="Q6" i="1"/>
  <c r="P6" i="1"/>
  <c r="M6" i="1"/>
  <c r="O6" i="1" s="1"/>
  <c r="Q5" i="1"/>
  <c r="P5" i="1"/>
  <c r="M5" i="1"/>
  <c r="O5" i="1" s="1"/>
  <c r="Q4" i="1"/>
  <c r="P4" i="1"/>
  <c r="M4" i="1"/>
  <c r="O4" i="1" s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<sst xmlns="http://schemas.openxmlformats.org/spreadsheetml/2006/main" count="1380" uniqueCount="315">
  <si>
    <t>耕種農業</t>
  </si>
  <si>
    <t>畜産</t>
  </si>
  <si>
    <t>農業サービス</t>
  </si>
  <si>
    <t>林業</t>
  </si>
  <si>
    <t>漁業</t>
  </si>
  <si>
    <t>金属鉱物</t>
  </si>
  <si>
    <t>石炭・原油・天然ガス</t>
  </si>
  <si>
    <t>非金属鉱物</t>
  </si>
  <si>
    <t>食料品</t>
  </si>
  <si>
    <t>飲料</t>
  </si>
  <si>
    <t>たばこ</t>
  </si>
  <si>
    <t>繊維工業製品</t>
  </si>
  <si>
    <t>衣服・その他の繊維既製品</t>
  </si>
  <si>
    <t>木材・木製品</t>
  </si>
  <si>
    <t>家具・装備品</t>
  </si>
  <si>
    <t>パルプ・紙・板紙・加工紙</t>
  </si>
  <si>
    <t>紙加工品</t>
  </si>
  <si>
    <t>印刷・製版・製本</t>
  </si>
  <si>
    <t>化学肥料</t>
  </si>
  <si>
    <t>無機化学工業製品</t>
  </si>
  <si>
    <t>石油化学基礎製品</t>
  </si>
  <si>
    <t>合成樹脂</t>
  </si>
  <si>
    <t>化学繊維</t>
  </si>
  <si>
    <t>医薬品</t>
  </si>
  <si>
    <t>石油製品</t>
  </si>
  <si>
    <t>石炭製品</t>
  </si>
  <si>
    <t>プラスチック製品</t>
  </si>
  <si>
    <t>ゴム製品</t>
  </si>
  <si>
    <t>なめし革・毛皮・同製品</t>
  </si>
  <si>
    <t>ガラス・ガラス製品</t>
  </si>
  <si>
    <t>セメント・セメント製品</t>
  </si>
  <si>
    <t>陶磁器</t>
  </si>
  <si>
    <t>その他の窯業・土石製品</t>
  </si>
  <si>
    <t>銑鉄・粗鋼</t>
  </si>
  <si>
    <t>鋼材</t>
  </si>
  <si>
    <t>鋳鍛造品</t>
  </si>
  <si>
    <t>その他の鉄鋼製品</t>
  </si>
  <si>
    <t>非鉄金属製錬・精製</t>
  </si>
  <si>
    <t>非鉄金属加工製品</t>
  </si>
  <si>
    <t>建設・建築用金属製品</t>
  </si>
  <si>
    <t>その他の金属製品</t>
  </si>
  <si>
    <t>はん用機械</t>
  </si>
  <si>
    <t>生産用機械</t>
  </si>
  <si>
    <t>業務用機械</t>
  </si>
  <si>
    <t>電子デバイス</t>
  </si>
  <si>
    <t>その他の電子部品</t>
  </si>
  <si>
    <t>産業用電気機器</t>
  </si>
  <si>
    <t>民生用電気機器</t>
  </si>
  <si>
    <t>電子応用装置・電気計測器</t>
  </si>
  <si>
    <t>その他の電気機械</t>
  </si>
  <si>
    <t>通信機械・同関連機器</t>
  </si>
  <si>
    <t>電子計算機・同附属装置</t>
  </si>
  <si>
    <t>乗用車</t>
  </si>
  <si>
    <t>その他の自動車</t>
  </si>
  <si>
    <t>自動車部品・同附属品</t>
  </si>
  <si>
    <t>船舶・同修理</t>
  </si>
  <si>
    <t>その他の輸送機械・同修理</t>
  </si>
  <si>
    <t>その他の製造工業製品</t>
  </si>
  <si>
    <t>再生資源回収・加工処理</t>
  </si>
  <si>
    <t>建築</t>
  </si>
  <si>
    <t>建設補修</t>
  </si>
  <si>
    <t>公共事業</t>
  </si>
  <si>
    <t>その他の土木建設</t>
  </si>
  <si>
    <t>電力</t>
  </si>
  <si>
    <t>ガス・熱供給</t>
  </si>
  <si>
    <t>水道</t>
  </si>
  <si>
    <t>廃棄物処理</t>
  </si>
  <si>
    <t>商業</t>
  </si>
  <si>
    <t>金融・保険</t>
  </si>
  <si>
    <t>不動産仲介及び賃貸</t>
  </si>
  <si>
    <t>住宅賃貸料</t>
  </si>
  <si>
    <t>住宅賃貸料（帰属家賃）</t>
  </si>
  <si>
    <t>鉄道輸送</t>
  </si>
  <si>
    <t>自家輸送</t>
  </si>
  <si>
    <t>水運</t>
  </si>
  <si>
    <t>航空輸送</t>
  </si>
  <si>
    <t>貨物利用運送</t>
  </si>
  <si>
    <t>倉庫</t>
  </si>
  <si>
    <t>運輸附帯サービス</t>
  </si>
  <si>
    <t>郵便・信書便</t>
  </si>
  <si>
    <t>通信</t>
  </si>
  <si>
    <t>放送</t>
  </si>
  <si>
    <t>情報サービス</t>
  </si>
  <si>
    <t>インターネット附随サービス</t>
  </si>
  <si>
    <t>映像・音声・文字情報制作</t>
  </si>
  <si>
    <t>公務</t>
  </si>
  <si>
    <t>教育</t>
  </si>
  <si>
    <t>研究</t>
  </si>
  <si>
    <t>医療</t>
  </si>
  <si>
    <t>保健衛生</t>
  </si>
  <si>
    <t>社会保険・社会福祉</t>
  </si>
  <si>
    <t>介護</t>
  </si>
  <si>
    <t>その他の非営利団体サービス</t>
  </si>
  <si>
    <t>物品賃貸サービス</t>
  </si>
  <si>
    <t>広告</t>
  </si>
  <si>
    <t>自動車整備・機械修理</t>
  </si>
  <si>
    <t>その他の対事業所サービス</t>
  </si>
  <si>
    <t>宿泊業</t>
  </si>
  <si>
    <t>飲食サービス</t>
  </si>
  <si>
    <t>洗濯・理容・美容・浴場業</t>
  </si>
  <si>
    <t>娯楽サービス</t>
  </si>
  <si>
    <t>その他の対個人サービス</t>
  </si>
  <si>
    <t>事務用品</t>
  </si>
  <si>
    <t>分類不明</t>
  </si>
  <si>
    <t>内生部門計</t>
  </si>
  <si>
    <t>県内需要合計</t>
    <rPh sb="0" eb="1">
      <t>ケン</t>
    </rPh>
    <rPh sb="1" eb="2">
      <t>ナイジュ</t>
    </rPh>
    <rPh sb="2" eb="4">
      <t>ジュヨウ</t>
    </rPh>
    <rPh sb="4" eb="6">
      <t>ゴウケイ</t>
    </rPh>
    <phoneticPr fontId="4"/>
  </si>
  <si>
    <t>移輸出</t>
    <rPh sb="0" eb="1">
      <t>イ</t>
    </rPh>
    <phoneticPr fontId="4"/>
  </si>
  <si>
    <t>（控除）移輸入</t>
    <rPh sb="4" eb="5">
      <t>イ</t>
    </rPh>
    <phoneticPr fontId="4"/>
  </si>
  <si>
    <t>県内生産額</t>
    <rPh sb="0" eb="2">
      <t>ケンナイ</t>
    </rPh>
    <phoneticPr fontId="4"/>
  </si>
  <si>
    <t>従業者数</t>
    <rPh sb="0" eb="3">
      <t>ジュウギョウシャ</t>
    </rPh>
    <rPh sb="3" eb="4">
      <t>スウ</t>
    </rPh>
    <phoneticPr fontId="3"/>
  </si>
  <si>
    <t>有機化学工業製品</t>
    <phoneticPr fontId="3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</si>
  <si>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3"/>
  </si>
  <si>
    <t>飼料・有機質肥料</t>
    <phoneticPr fontId="3"/>
  </si>
  <si>
    <t>昼間人口</t>
    <rPh sb="0" eb="2">
      <t>チュウカン</t>
    </rPh>
    <rPh sb="2" eb="4">
      <t>ジンコウ</t>
    </rPh>
    <phoneticPr fontId="3"/>
  </si>
  <si>
    <t>夜間人口</t>
    <rPh sb="0" eb="2">
      <t>ヤカン</t>
    </rPh>
    <rPh sb="2" eb="4">
      <t>ジンコウ</t>
    </rPh>
    <phoneticPr fontId="3"/>
  </si>
  <si>
    <t>2010年</t>
    <rPh sb="4" eb="5">
      <t>ネン</t>
    </rPh>
    <phoneticPr fontId="3"/>
  </si>
  <si>
    <t>化学最終製品</t>
    <phoneticPr fontId="3"/>
  </si>
  <si>
    <t>稼ぐ力</t>
    <rPh sb="0" eb="1">
      <t>カセ</t>
    </rPh>
    <rPh sb="2" eb="3">
      <t>チカラ</t>
    </rPh>
    <phoneticPr fontId="3"/>
  </si>
  <si>
    <t>道路輸送</t>
    <phoneticPr fontId="3"/>
  </si>
  <si>
    <t>純移輸出</t>
    <rPh sb="0" eb="1">
      <t>ジュン</t>
    </rPh>
    <rPh sb="1" eb="2">
      <t>イ</t>
    </rPh>
    <rPh sb="2" eb="4">
      <t>ユシュツ</t>
    </rPh>
    <phoneticPr fontId="3"/>
  </si>
  <si>
    <t>付加価値額</t>
    <rPh sb="0" eb="2">
      <t>フカ</t>
    </rPh>
    <rPh sb="2" eb="5">
      <t>カチガク</t>
    </rPh>
    <phoneticPr fontId="3"/>
  </si>
  <si>
    <t>生み出す力</t>
    <rPh sb="0" eb="1">
      <t>ウ</t>
    </rPh>
    <rPh sb="2" eb="3">
      <t>ダ</t>
    </rPh>
    <rPh sb="4" eb="5">
      <t>チカラ</t>
    </rPh>
    <phoneticPr fontId="3"/>
  </si>
  <si>
    <t>非営利団体サービス</t>
    <phoneticPr fontId="3"/>
  </si>
  <si>
    <t>道路輸送</t>
    <phoneticPr fontId="3"/>
  </si>
  <si>
    <t>他の対事業所サービス</t>
    <phoneticPr fontId="3"/>
  </si>
  <si>
    <t>他の土木建設</t>
    <phoneticPr fontId="3"/>
  </si>
  <si>
    <t>他の電子部品</t>
    <phoneticPr fontId="3"/>
  </si>
  <si>
    <t>他の対個人サービス</t>
    <phoneticPr fontId="3"/>
  </si>
  <si>
    <t>万円／人</t>
    <rPh sb="0" eb="2">
      <t>マンエン</t>
    </rPh>
    <rPh sb="3" eb="4">
      <t>ニン</t>
    </rPh>
    <phoneticPr fontId="3"/>
  </si>
  <si>
    <t>他の非営利団体サービス</t>
    <phoneticPr fontId="3"/>
  </si>
  <si>
    <t>他の対個人サービス</t>
    <phoneticPr fontId="3"/>
  </si>
  <si>
    <t>道路輸送</t>
    <phoneticPr fontId="3"/>
  </si>
  <si>
    <t>他の窯業・土石製品</t>
    <phoneticPr fontId="3"/>
  </si>
  <si>
    <t>他の鉄鋼製品</t>
    <phoneticPr fontId="3"/>
  </si>
  <si>
    <t>他の金属製品</t>
    <phoneticPr fontId="3"/>
  </si>
  <si>
    <t>他の対事業所サービス</t>
    <phoneticPr fontId="3"/>
  </si>
  <si>
    <t>洗濯・理美容・浴場</t>
    <phoneticPr fontId="3"/>
  </si>
  <si>
    <t>他の土木建設</t>
    <phoneticPr fontId="3"/>
  </si>
  <si>
    <t>雇用力</t>
    <rPh sb="0" eb="3">
      <t>コヨウリョク</t>
    </rPh>
    <phoneticPr fontId="3"/>
  </si>
  <si>
    <t>移入率</t>
    <rPh sb="0" eb="2">
      <t>イニュウ</t>
    </rPh>
    <rPh sb="2" eb="3">
      <t>リツ</t>
    </rPh>
    <phoneticPr fontId="3"/>
  </si>
  <si>
    <t>http://www4.synapse.ne.jp/yone/excel2013/excel2013_graph_sanpuzu.html</t>
    <phoneticPr fontId="3"/>
  </si>
  <si>
    <t>グラフを選択する</t>
    <rPh sb="4" eb="6">
      <t>センタク</t>
    </rPh>
    <phoneticPr fontId="3"/>
  </si>
  <si>
    <t>+ マークが現れるのでそれをクリックし、［データラベル］のところへマウスのカーソルを持って行く</t>
    <rPh sb="42" eb="43">
      <t>モ</t>
    </rPh>
    <rPh sb="45" eb="46">
      <t>イ</t>
    </rPh>
    <phoneticPr fontId="3"/>
  </si>
  <si>
    <t>横△で、［その他のオプション］</t>
    <rPh sb="0" eb="1">
      <t>ヨコ</t>
    </rPh>
    <rPh sb="7" eb="8">
      <t>タ</t>
    </rPh>
    <phoneticPr fontId="3"/>
  </si>
  <si>
    <t>ラベルオプションで、セルの値のチェックボックスにチェックを入れる</t>
    <rPh sb="13" eb="14">
      <t>アタイ</t>
    </rPh>
    <rPh sb="29" eb="30">
      <t>イ</t>
    </rPh>
    <phoneticPr fontId="3"/>
  </si>
  <si>
    <t>数値のチェックを外す</t>
    <rPh sb="0" eb="2">
      <t>スウチ</t>
    </rPh>
    <rPh sb="8" eb="9">
      <t>ハズ</t>
    </rPh>
    <phoneticPr fontId="3"/>
  </si>
  <si>
    <t>ラベル範囲が表示される</t>
    <rPh sb="3" eb="5">
      <t>ハンイ</t>
    </rPh>
    <rPh sb="6" eb="8">
      <t>ヒョウジ</t>
    </rPh>
    <phoneticPr fontId="3"/>
  </si>
  <si>
    <t>ラベルの範囲を選択する</t>
    <rPh sb="4" eb="6">
      <t>ハンイ</t>
    </rPh>
    <rPh sb="7" eb="9">
      <t>センタク</t>
    </rPh>
    <phoneticPr fontId="3"/>
  </si>
  <si>
    <t>富山県の産業で最大の稼ぐ力は「医薬品製造業」</t>
    <rPh sb="0" eb="2">
      <t>トヤマ</t>
    </rPh>
    <rPh sb="2" eb="3">
      <t>ケン</t>
    </rPh>
    <rPh sb="4" eb="6">
      <t>サンギョウ</t>
    </rPh>
    <rPh sb="7" eb="9">
      <t>サイダイ</t>
    </rPh>
    <rPh sb="10" eb="11">
      <t>カセ</t>
    </rPh>
    <rPh sb="12" eb="13">
      <t>チカラ</t>
    </rPh>
    <rPh sb="15" eb="18">
      <t>イヤクヒン</t>
    </rPh>
    <rPh sb="18" eb="21">
      <t>セイゾウギョウ</t>
    </rPh>
    <phoneticPr fontId="3"/>
  </si>
  <si>
    <t>３－(1)　生産者価格評価表</t>
    <rPh sb="6" eb="11">
      <t>セイサンシャカカク</t>
    </rPh>
    <rPh sb="11" eb="13">
      <t>ヒョウカ</t>
    </rPh>
    <rPh sb="13" eb="14">
      <t>ヒョウ</t>
    </rPh>
    <phoneticPr fontId="11"/>
  </si>
  <si>
    <t>（単位：100万円）</t>
    <phoneticPr fontId="12"/>
  </si>
  <si>
    <t>011</t>
    <phoneticPr fontId="11"/>
  </si>
  <si>
    <t>012</t>
  </si>
  <si>
    <t>013</t>
  </si>
  <si>
    <t>015</t>
  </si>
  <si>
    <t>017</t>
  </si>
  <si>
    <t>061</t>
  </si>
  <si>
    <t>062</t>
  </si>
  <si>
    <t>063</t>
  </si>
  <si>
    <t>111</t>
  </si>
  <si>
    <t>112</t>
  </si>
  <si>
    <t>113</t>
  </si>
  <si>
    <t>114</t>
  </si>
  <si>
    <t>151</t>
  </si>
  <si>
    <t>152</t>
  </si>
  <si>
    <t>161</t>
  </si>
  <si>
    <t>162</t>
  </si>
  <si>
    <t>163</t>
  </si>
  <si>
    <t>164</t>
  </si>
  <si>
    <t>191</t>
  </si>
  <si>
    <t>201</t>
  </si>
  <si>
    <t>202</t>
  </si>
  <si>
    <t>203</t>
  </si>
  <si>
    <t>204</t>
  </si>
  <si>
    <t>205</t>
  </si>
  <si>
    <t>206</t>
  </si>
  <si>
    <t>207</t>
  </si>
  <si>
    <t>208</t>
  </si>
  <si>
    <t>211</t>
  </si>
  <si>
    <t>212</t>
  </si>
  <si>
    <t>221</t>
  </si>
  <si>
    <t>222</t>
  </si>
  <si>
    <t>231</t>
  </si>
  <si>
    <t>251</t>
  </si>
  <si>
    <t>252</t>
  </si>
  <si>
    <t>253</t>
  </si>
  <si>
    <t>259</t>
  </si>
  <si>
    <t>261</t>
  </si>
  <si>
    <t>262</t>
  </si>
  <si>
    <t>263</t>
  </si>
  <si>
    <t>269</t>
  </si>
  <si>
    <t>271</t>
  </si>
  <si>
    <t>272</t>
  </si>
  <si>
    <t>281</t>
  </si>
  <si>
    <t>289</t>
  </si>
  <si>
    <t>291</t>
  </si>
  <si>
    <t>301</t>
  </si>
  <si>
    <t>311</t>
  </si>
  <si>
    <t>321</t>
  </si>
  <si>
    <t>329</t>
  </si>
  <si>
    <t>331</t>
  </si>
  <si>
    <t>332</t>
  </si>
  <si>
    <t>333</t>
  </si>
  <si>
    <t>339</t>
  </si>
  <si>
    <t>341</t>
  </si>
  <si>
    <t>342</t>
  </si>
  <si>
    <t>351</t>
  </si>
  <si>
    <t>352</t>
  </si>
  <si>
    <t>353</t>
  </si>
  <si>
    <t>354</t>
  </si>
  <si>
    <t>359</t>
  </si>
  <si>
    <t>391</t>
  </si>
  <si>
    <t>392</t>
  </si>
  <si>
    <t>411</t>
  </si>
  <si>
    <t>412</t>
  </si>
  <si>
    <t>413</t>
  </si>
  <si>
    <t>419</t>
  </si>
  <si>
    <t>461</t>
  </si>
  <si>
    <t>462</t>
  </si>
  <si>
    <t>471</t>
  </si>
  <si>
    <t>481</t>
  </si>
  <si>
    <t>511</t>
  </si>
  <si>
    <t>531</t>
  </si>
  <si>
    <t>551</t>
  </si>
  <si>
    <t>552</t>
  </si>
  <si>
    <t>553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</si>
  <si>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</si>
  <si>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</si>
  <si>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</si>
  <si>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</si>
  <si>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</si>
  <si>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</si>
  <si>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</si>
  <si>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</si>
  <si>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</si>
  <si>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591</t>
  </si>
  <si>
    <t>592</t>
  </si>
  <si>
    <t>593</t>
  </si>
  <si>
    <t>594</t>
  </si>
  <si>
    <t>595</t>
  </si>
  <si>
    <t>611</t>
  </si>
  <si>
    <t>631</t>
  </si>
  <si>
    <t>632</t>
  </si>
  <si>
    <t>641</t>
  </si>
  <si>
    <t>642</t>
  </si>
  <si>
    <t>643</t>
  </si>
  <si>
    <t>644</t>
  </si>
  <si>
    <t>659</t>
  </si>
  <si>
    <t>661</t>
  </si>
  <si>
    <t>662</t>
  </si>
  <si>
    <t>663</t>
  </si>
  <si>
    <t>669</t>
  </si>
  <si>
    <t>671</t>
  </si>
  <si>
    <t>672</t>
  </si>
  <si>
    <t>673</t>
  </si>
  <si>
    <t>674</t>
  </si>
  <si>
    <t>679</t>
  </si>
  <si>
    <t>681</t>
  </si>
  <si>
    <t>691</t>
  </si>
  <si>
    <t>飼料・有機質肥料（別掲を除く。）</t>
  </si>
  <si>
    <t>有機化学工業製品（石油化学基礎製品を除く。）</t>
  </si>
  <si>
    <t>化学最終製品（医薬品を除く。）</t>
  </si>
  <si>
    <t>道路輸送（自家輸送を除く。）</t>
  </si>
  <si>
    <t>家計外消費支出（列）</t>
  </si>
  <si>
    <t>民間消費支出</t>
    <rPh sb="0" eb="2">
      <t>ミンカン</t>
    </rPh>
    <phoneticPr fontId="4"/>
  </si>
  <si>
    <t>一般政府消費支出</t>
  </si>
  <si>
    <t>一般政府消費支出（社会資本等減耗分）</t>
  </si>
  <si>
    <t>国内総固定資本形成（公的）</t>
  </si>
  <si>
    <t>国内総固定資本形成（民間）</t>
  </si>
  <si>
    <t>在庫純増</t>
  </si>
  <si>
    <t>調整項</t>
  </si>
  <si>
    <t>県内最終需要計</t>
    <rPh sb="0" eb="1">
      <t>ケン</t>
    </rPh>
    <rPh sb="1" eb="2">
      <t>ナイジュ</t>
    </rPh>
    <rPh sb="2" eb="4">
      <t>サイシュウ</t>
    </rPh>
    <rPh sb="4" eb="6">
      <t>ジュヨウ</t>
    </rPh>
    <rPh sb="6" eb="7">
      <t>ケイ</t>
    </rPh>
    <phoneticPr fontId="4"/>
  </si>
  <si>
    <t>最終需要計</t>
  </si>
  <si>
    <t>需要合計</t>
  </si>
  <si>
    <t>最終需要部門計</t>
  </si>
  <si>
    <t>011</t>
  </si>
  <si>
    <t>家計外消費支出（行）</t>
  </si>
  <si>
    <t>雇用者所得</t>
  </si>
  <si>
    <t>営業余剰</t>
  </si>
  <si>
    <t>資本減耗引当</t>
  </si>
  <si>
    <t>資本減耗引当（社会資本等減耗分）</t>
  </si>
  <si>
    <t>間接税（関税・輸入品商品税を除く。）</t>
  </si>
  <si>
    <t>（控除）経常補助金</t>
  </si>
  <si>
    <t>粗付加価値部門計</t>
  </si>
  <si>
    <t>県内生産額</t>
    <rPh sb="0" eb="1">
      <t>ケン</t>
    </rPh>
    <phoneticPr fontId="11"/>
  </si>
  <si>
    <t>生産額</t>
    <rPh sb="0" eb="3">
      <t>セイサンガク</t>
    </rPh>
    <phoneticPr fontId="3"/>
  </si>
  <si>
    <t>単位：億円</t>
    <rPh sb="0" eb="2">
      <t>タンイ</t>
    </rPh>
    <rPh sb="3" eb="5">
      <t>オクエン</t>
    </rPh>
    <phoneticPr fontId="3"/>
  </si>
  <si>
    <t>研究</t>
    <rPh sb="0" eb="2">
      <t>ケンキュウ</t>
    </rPh>
    <phoneticPr fontId="3"/>
  </si>
  <si>
    <t>県内需要額</t>
    <rPh sb="0" eb="2">
      <t>ケンナイ</t>
    </rPh>
    <rPh sb="2" eb="5">
      <t>ジュヨウガク</t>
    </rPh>
    <phoneticPr fontId="3"/>
  </si>
  <si>
    <t>移輸出額</t>
    <rPh sb="0" eb="1">
      <t>イ</t>
    </rPh>
    <rPh sb="1" eb="4">
      <t>ユシュツガク</t>
    </rPh>
    <phoneticPr fontId="3"/>
  </si>
  <si>
    <t>中間需要</t>
    <rPh sb="0" eb="2">
      <t>チュウカン</t>
    </rPh>
    <rPh sb="2" eb="4">
      <t>ジュヨウ</t>
    </rPh>
    <phoneticPr fontId="3"/>
  </si>
  <si>
    <t>最終需要</t>
    <rPh sb="0" eb="2">
      <t>サイシュウ</t>
    </rPh>
    <rPh sb="2" eb="4">
      <t>ジュヨウ</t>
    </rPh>
    <phoneticPr fontId="3"/>
  </si>
  <si>
    <t>その他</t>
    <rPh sb="2" eb="3">
      <t>タ</t>
    </rPh>
    <phoneticPr fontId="3"/>
  </si>
  <si>
    <t>中間投入の上位</t>
    <rPh sb="0" eb="2">
      <t>チュウカン</t>
    </rPh>
    <rPh sb="2" eb="4">
      <t>トウニュウ</t>
    </rPh>
    <rPh sb="5" eb="7">
      <t>ジョウイ</t>
    </rPh>
    <phoneticPr fontId="3"/>
  </si>
  <si>
    <t>中間投入の移入率</t>
    <rPh sb="0" eb="2">
      <t>チュウカン</t>
    </rPh>
    <rPh sb="2" eb="4">
      <t>トウニュウ</t>
    </rPh>
    <rPh sb="5" eb="7">
      <t>イニュウ</t>
    </rPh>
    <rPh sb="7" eb="8">
      <t>リツ</t>
    </rPh>
    <phoneticPr fontId="3"/>
  </si>
  <si>
    <t>医薬品のほとんどは県外に出荷されている。</t>
    <rPh sb="0" eb="3">
      <t>イヤクヒン</t>
    </rPh>
    <rPh sb="9" eb="11">
      <t>ケンガイ</t>
    </rPh>
    <rPh sb="12" eb="14">
      <t>シュッカ</t>
    </rPh>
    <phoneticPr fontId="3"/>
  </si>
  <si>
    <t>しかし、同じ医薬品の移入率は90％を超えている。</t>
    <rPh sb="4" eb="5">
      <t>オナ</t>
    </rPh>
    <rPh sb="6" eb="9">
      <t>イヤクヒン</t>
    </rPh>
    <rPh sb="10" eb="12">
      <t>イニュウ</t>
    </rPh>
    <rPh sb="12" eb="13">
      <t>リツ</t>
    </rPh>
    <rPh sb="18" eb="19">
      <t>コ</t>
    </rPh>
    <phoneticPr fontId="3"/>
  </si>
  <si>
    <t>165 医薬品製造業</t>
  </si>
  <si>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Courier New"/>
        <family val="3"/>
      </rPr>
      <t xml:space="preserve">1651 </t>
    </r>
    <r>
      <rPr>
        <sz val="11"/>
        <color theme="1"/>
        <rFont val="ＭＳ Ｐゴシック"/>
        <family val="3"/>
        <charset val="128"/>
      </rPr>
      <t>医薬品原薬製造業</t>
    </r>
    <phoneticPr fontId="3"/>
  </si>
  <si>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Courier New"/>
        <family val="3"/>
      </rPr>
      <t xml:space="preserve">1652 </t>
    </r>
    <r>
      <rPr>
        <sz val="11"/>
        <color theme="1"/>
        <rFont val="ＭＳ Ｐゴシック"/>
        <family val="3"/>
        <charset val="128"/>
      </rPr>
      <t>医薬品製剤製造業</t>
    </r>
    <phoneticPr fontId="3"/>
  </si>
  <si>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Courier New"/>
        <family val="3"/>
      </rPr>
      <t xml:space="preserve">1653 </t>
    </r>
    <r>
      <rPr>
        <sz val="11"/>
        <color theme="1"/>
        <rFont val="ＭＳ Ｐゴシック"/>
        <family val="3"/>
        <charset val="128"/>
      </rPr>
      <t>生物学的製剤製造業</t>
    </r>
    <phoneticPr fontId="3"/>
  </si>
  <si>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Courier New"/>
        <family val="3"/>
      </rPr>
      <t xml:space="preserve">1654 </t>
    </r>
    <r>
      <rPr>
        <sz val="11"/>
        <color theme="1"/>
        <rFont val="ＭＳ Ｐゴシック"/>
        <family val="3"/>
        <charset val="128"/>
      </rPr>
      <t>生薬・漢方製剤製造業</t>
    </r>
    <phoneticPr fontId="3"/>
  </si>
  <si>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Courier New"/>
        <family val="3"/>
      </rPr>
      <t xml:space="preserve">1655 </t>
    </r>
    <r>
      <rPr>
        <sz val="11"/>
        <color theme="1"/>
        <rFont val="ＭＳ Ｐゴシック"/>
        <family val="3"/>
        <charset val="128"/>
      </rPr>
      <t>動物用医薬品製造業</t>
    </r>
    <phoneticPr fontId="3"/>
  </si>
  <si>
    <r>
      <rPr>
        <sz val="11"/>
        <color theme="1"/>
        <rFont val="ＭＳ Ｐゴシック"/>
        <family val="2"/>
        <charset val="128"/>
      </rPr>
      <t>従業者数</t>
    </r>
    <rPh sb="0" eb="3">
      <t>ジュウギョウシャ</t>
    </rPh>
    <rPh sb="3" eb="4">
      <t>スウ</t>
    </rPh>
    <phoneticPr fontId="3"/>
  </si>
  <si>
    <t>事業所数</t>
    <rPh sb="0" eb="3">
      <t>ジギョウショ</t>
    </rPh>
    <rPh sb="3" eb="4">
      <t>スウ</t>
    </rPh>
    <phoneticPr fontId="3"/>
  </si>
  <si>
    <t>出荷額（億円）</t>
    <rPh sb="0" eb="3">
      <t>シュッカガク</t>
    </rPh>
    <rPh sb="4" eb="6">
      <t>オクエン</t>
    </rPh>
    <phoneticPr fontId="3"/>
  </si>
  <si>
    <t>工業統計表（2014年）を見ると</t>
    <rPh sb="0" eb="2">
      <t>コウギョウ</t>
    </rPh>
    <rPh sb="2" eb="5">
      <t>トウケイヒョウ</t>
    </rPh>
    <rPh sb="10" eb="11">
      <t>ネン</t>
    </rPh>
    <rPh sb="13" eb="14">
      <t>ミ</t>
    </rPh>
    <phoneticPr fontId="3"/>
  </si>
  <si>
    <t>パルプ・紙・加工紙</t>
    <phoneticPr fontId="3"/>
  </si>
  <si>
    <t>衣服・繊維既製品</t>
    <phoneticPr fontId="3"/>
  </si>
  <si>
    <t>他の製造工業製品</t>
    <phoneticPr fontId="3"/>
  </si>
  <si>
    <t>他の窯業・土石製品</t>
    <phoneticPr fontId="3"/>
  </si>
  <si>
    <t>他の輸送機械・同修理</t>
    <phoneticPr fontId="3"/>
  </si>
  <si>
    <t>純移出額</t>
    <rPh sb="0" eb="1">
      <t>ジュン</t>
    </rPh>
    <rPh sb="1" eb="3">
      <t>イシュツ</t>
    </rPh>
    <rPh sb="3" eb="4">
      <t>ガク</t>
    </rPh>
    <phoneticPr fontId="3"/>
  </si>
  <si>
    <t>付加価値
生産性</t>
    <rPh sb="0" eb="2">
      <t>フカ</t>
    </rPh>
    <rPh sb="2" eb="4">
      <t>カチ</t>
    </rPh>
    <rPh sb="5" eb="8">
      <t>セイサンセイ</t>
    </rPh>
    <phoneticPr fontId="3"/>
  </si>
  <si>
    <t>就業者あたりの移出額</t>
    <rPh sb="0" eb="3">
      <t>シュウギョウシャ</t>
    </rPh>
    <rPh sb="7" eb="9">
      <t>イシュツ</t>
    </rPh>
    <rPh sb="9" eb="10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</si>
</sst>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0.0_ "/>
    <numFmt numFmtId="178" formatCode="#,##0.0_ "/>
    <numFmt numFmtId="179" formatCode="0.0%"/>
    <numFmt numFmtId="180" formatCode="#,##0;&quot;▲ &quot;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u/>
      <sz val="12"/>
      <color theme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indexed="12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Courier New"/>
      <family val="3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right" vertical="center"/>
    </xf>
    <xf numFmtId="49" fontId="2" fillId="0" borderId="5" xfId="0" quotePrefix="1" applyNumberFormat="1" applyFont="1" applyBorder="1" applyAlignment="1">
      <alignment horizontal="right" vertical="center"/>
    </xf>
    <xf numFmtId="49" fontId="2" fillId="0" borderId="8" xfId="0" quotePrefix="1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13" xfId="0" applyFont="1" applyBorder="1" applyAlignment="1">
      <alignment horizontal="distributed" vertical="center" wrapText="1" justifyLastLine="1"/>
    </xf>
    <xf numFmtId="38" fontId="2" fillId="0" borderId="14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23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24" xfId="1" applyFont="1" applyBorder="1" applyAlignment="1">
      <alignment vertical="center"/>
    </xf>
    <xf numFmtId="38" fontId="2" fillId="0" borderId="9" xfId="1" quotePrefix="1" applyFont="1" applyBorder="1" applyAlignment="1">
      <alignment horizontal="right" vertical="center"/>
    </xf>
    <xf numFmtId="38" fontId="2" fillId="0" borderId="25" xfId="1" applyFont="1" applyBorder="1" applyAlignment="1">
      <alignment vertical="center"/>
    </xf>
    <xf numFmtId="176" fontId="0" fillId="0" borderId="0" xfId="0" applyNumberFormat="1">
      <alignment vertical="center"/>
    </xf>
    <xf numFmtId="0" fontId="2" fillId="0" borderId="5" xfId="0" quotePrefix="1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>
      <alignment vertical="center"/>
    </xf>
    <xf numFmtId="177" fontId="5" fillId="0" borderId="26" xfId="0" applyNumberFormat="1" applyFont="1" applyBorder="1">
      <alignment vertical="center"/>
    </xf>
    <xf numFmtId="177" fontId="5" fillId="0" borderId="0" xfId="0" applyNumberFormat="1" applyFont="1" applyBorder="1">
      <alignment vertical="center"/>
    </xf>
    <xf numFmtId="179" fontId="5" fillId="3" borderId="0" xfId="0" applyNumberFormat="1" applyFont="1" applyFill="1" applyBorder="1">
      <alignment vertical="center"/>
    </xf>
    <xf numFmtId="177" fontId="5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179" fontId="5" fillId="0" borderId="0" xfId="0" applyNumberFormat="1" applyFont="1" applyBorder="1">
      <alignment vertical="center"/>
    </xf>
    <xf numFmtId="177" fontId="5" fillId="3" borderId="26" xfId="0" applyNumberFormat="1" applyFont="1" applyFill="1" applyBorder="1">
      <alignment vertical="center"/>
    </xf>
    <xf numFmtId="49" fontId="6" fillId="0" borderId="1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distributed" vertical="center" wrapText="1" justifyLastLine="1"/>
    </xf>
    <xf numFmtId="0" fontId="6" fillId="0" borderId="0" xfId="0" applyFont="1" applyFill="1" applyBorder="1" applyAlignment="1">
      <alignment horizontal="distributed" vertical="center" wrapText="1" justifyLastLine="1"/>
    </xf>
    <xf numFmtId="0" fontId="6" fillId="0" borderId="26" xfId="0" applyFont="1" applyBorder="1" applyAlignment="1">
      <alignment horizontal="distributed" vertical="center" wrapText="1" justifyLastLine="1"/>
    </xf>
    <xf numFmtId="0" fontId="6" fillId="0" borderId="26" xfId="0" applyFont="1" applyFill="1" applyBorder="1" applyAlignment="1">
      <alignment horizontal="distributed" vertical="center" wrapText="1" justifyLastLine="1"/>
    </xf>
    <xf numFmtId="0" fontId="6" fillId="0" borderId="5" xfId="0" quotePrefix="1" applyNumberFormat="1" applyFont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49" fontId="6" fillId="0" borderId="5" xfId="0" quotePrefix="1" applyNumberFormat="1" applyFont="1" applyBorder="1" applyAlignment="1">
      <alignment horizontal="right" vertical="center"/>
    </xf>
    <xf numFmtId="49" fontId="6" fillId="0" borderId="8" xfId="0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49" fontId="6" fillId="0" borderId="26" xfId="0" applyNumberFormat="1" applyFont="1" applyBorder="1" applyAlignment="1">
      <alignment vertical="center"/>
    </xf>
    <xf numFmtId="0" fontId="5" fillId="0" borderId="26" xfId="0" applyFont="1" applyBorder="1">
      <alignment vertical="center"/>
    </xf>
    <xf numFmtId="38" fontId="6" fillId="0" borderId="26" xfId="1" applyFont="1" applyBorder="1" applyAlignment="1">
      <alignment vertical="center"/>
    </xf>
    <xf numFmtId="38" fontId="6" fillId="2" borderId="26" xfId="1" applyFont="1" applyFill="1" applyBorder="1" applyAlignment="1">
      <alignment horizontal="right" vertical="center"/>
    </xf>
    <xf numFmtId="38" fontId="6" fillId="0" borderId="26" xfId="1" quotePrefix="1" applyFont="1" applyBorder="1" applyAlignment="1">
      <alignment horizontal="right" vertical="center"/>
    </xf>
    <xf numFmtId="0" fontId="8" fillId="0" borderId="0" xfId="2" applyFont="1">
      <alignment vertical="center"/>
    </xf>
    <xf numFmtId="0" fontId="9" fillId="0" borderId="0" xfId="0" applyFont="1">
      <alignment vertical="center"/>
    </xf>
    <xf numFmtId="0" fontId="9" fillId="0" borderId="0" xfId="0" quotePrefix="1" applyFont="1">
      <alignment vertical="center"/>
    </xf>
    <xf numFmtId="49" fontId="10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quotePrefix="1" applyFont="1" applyFill="1" applyAlignment="1">
      <alignment horizontal="right"/>
    </xf>
    <xf numFmtId="0" fontId="2" fillId="0" borderId="0" xfId="0" quotePrefix="1" applyFont="1" applyAlignment="1">
      <alignment horizontal="right" vertical="center"/>
    </xf>
    <xf numFmtId="49" fontId="2" fillId="0" borderId="2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0" xfId="0" applyFont="1" applyBorder="1" applyAlignment="1">
      <alignment horizontal="distributed" vertical="center" wrapText="1" justifyLastLine="1"/>
    </xf>
    <xf numFmtId="0" fontId="2" fillId="0" borderId="31" xfId="0" applyFont="1" applyBorder="1" applyAlignment="1">
      <alignment horizontal="distributed" vertical="center" wrapText="1" justifyLastLine="1"/>
    </xf>
    <xf numFmtId="0" fontId="2" fillId="0" borderId="32" xfId="0" quotePrefix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38" fontId="2" fillId="0" borderId="0" xfId="1" quotePrefix="1" applyFont="1" applyBorder="1" applyAlignment="1">
      <alignment horizontal="right" vertical="center"/>
    </xf>
    <xf numFmtId="38" fontId="2" fillId="0" borderId="33" xfId="1" applyFont="1" applyBorder="1" applyAlignment="1">
      <alignment vertical="center"/>
    </xf>
    <xf numFmtId="0" fontId="2" fillId="0" borderId="34" xfId="0" quotePrefix="1" applyFont="1" applyBorder="1" applyAlignment="1">
      <alignment horizontal="center" vertical="center"/>
    </xf>
    <xf numFmtId="49" fontId="2" fillId="0" borderId="35" xfId="0" quotePrefix="1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distributed" vertical="center"/>
    </xf>
    <xf numFmtId="38" fontId="2" fillId="0" borderId="6" xfId="1" quotePrefix="1" applyFont="1" applyBorder="1" applyAlignment="1">
      <alignment horizontal="right" vertical="center"/>
    </xf>
    <xf numFmtId="38" fontId="2" fillId="0" borderId="36" xfId="1" applyFont="1" applyBorder="1" applyAlignment="1">
      <alignment vertical="center"/>
    </xf>
    <xf numFmtId="38" fontId="2" fillId="0" borderId="37" xfId="1" applyFont="1" applyBorder="1" applyAlignment="1">
      <alignment vertical="center"/>
    </xf>
    <xf numFmtId="0" fontId="2" fillId="0" borderId="38" xfId="0" quotePrefix="1" applyFont="1" applyBorder="1" applyAlignment="1">
      <alignment horizontal="center" vertical="center"/>
    </xf>
    <xf numFmtId="49" fontId="2" fillId="0" borderId="39" xfId="0" quotePrefix="1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distributed" vertical="center"/>
    </xf>
    <xf numFmtId="38" fontId="2" fillId="0" borderId="7" xfId="1" quotePrefix="1" applyFont="1" applyBorder="1" applyAlignment="1">
      <alignment horizontal="right" vertical="center"/>
    </xf>
    <xf numFmtId="38" fontId="2" fillId="0" borderId="40" xfId="1" applyFont="1" applyBorder="1" applyAlignment="1">
      <alignment vertical="center"/>
    </xf>
    <xf numFmtId="0" fontId="2" fillId="0" borderId="41" xfId="0" quotePrefix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35" xfId="0" applyNumberFormat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49" fontId="2" fillId="0" borderId="39" xfId="0" applyNumberFormat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38" fontId="2" fillId="0" borderId="0" xfId="1" applyFont="1" applyAlignment="1">
      <alignment vertical="center"/>
    </xf>
    <xf numFmtId="38" fontId="2" fillId="0" borderId="0" xfId="1" quotePrefix="1" applyFont="1" applyAlignment="1">
      <alignment horizontal="right" vertical="center"/>
    </xf>
    <xf numFmtId="0" fontId="2" fillId="0" borderId="9" xfId="0" applyFont="1" applyBorder="1" applyAlignment="1">
      <alignment horizontal="distributed" vertical="center"/>
    </xf>
    <xf numFmtId="0" fontId="2" fillId="0" borderId="42" xfId="0" quotePrefix="1" applyFont="1" applyBorder="1" applyAlignment="1">
      <alignment horizontal="center" vertical="center"/>
    </xf>
    <xf numFmtId="38" fontId="2" fillId="0" borderId="43" xfId="1" applyFont="1" applyBorder="1" applyAlignment="1">
      <alignment vertical="center"/>
    </xf>
    <xf numFmtId="0" fontId="2" fillId="0" borderId="0" xfId="0" quotePrefix="1" applyFont="1" applyAlignment="1">
      <alignment vertical="center"/>
    </xf>
    <xf numFmtId="38" fontId="2" fillId="0" borderId="44" xfId="1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49" fontId="2" fillId="0" borderId="45" xfId="0" quotePrefix="1" applyNumberFormat="1" applyFont="1" applyBorder="1" applyAlignment="1">
      <alignment horizontal="right" vertical="center"/>
    </xf>
    <xf numFmtId="0" fontId="2" fillId="0" borderId="46" xfId="0" applyFont="1" applyBorder="1" applyAlignment="1">
      <alignment horizontal="distributed" vertical="center"/>
    </xf>
    <xf numFmtId="38" fontId="2" fillId="0" borderId="46" xfId="1" applyFont="1" applyBorder="1" applyAlignment="1">
      <alignment vertical="center"/>
    </xf>
    <xf numFmtId="38" fontId="2" fillId="0" borderId="46" xfId="1" quotePrefix="1" applyFont="1" applyBorder="1" applyAlignment="1">
      <alignment horizontal="right" vertical="center"/>
    </xf>
    <xf numFmtId="38" fontId="2" fillId="0" borderId="47" xfId="1" applyFont="1" applyBorder="1" applyAlignment="1">
      <alignment vertical="center"/>
    </xf>
    <xf numFmtId="49" fontId="2" fillId="0" borderId="0" xfId="0" quotePrefix="1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35" xfId="0" quotePrefix="1" applyNumberFormat="1" applyFont="1" applyBorder="1" applyAlignment="1">
      <alignment horizontal="right" vertical="center"/>
    </xf>
    <xf numFmtId="0" fontId="2" fillId="0" borderId="39" xfId="0" quotePrefix="1" applyNumberFormat="1" applyFont="1" applyBorder="1" applyAlignment="1">
      <alignment horizontal="right" vertical="center"/>
    </xf>
    <xf numFmtId="0" fontId="2" fillId="0" borderId="5" xfId="0" applyNumberFormat="1" applyFont="1" applyBorder="1" applyAlignment="1">
      <alignment horizontal="right" vertical="center"/>
    </xf>
    <xf numFmtId="0" fontId="2" fillId="0" borderId="35" xfId="0" applyNumberFormat="1" applyFont="1" applyBorder="1" applyAlignment="1">
      <alignment horizontal="right" vertical="center"/>
    </xf>
    <xf numFmtId="0" fontId="2" fillId="0" borderId="39" xfId="0" applyNumberFormat="1" applyFont="1" applyBorder="1" applyAlignment="1">
      <alignment horizontal="right" vertical="center"/>
    </xf>
    <xf numFmtId="179" fontId="0" fillId="0" borderId="0" xfId="0" applyNumberFormat="1">
      <alignment vertical="center"/>
    </xf>
    <xf numFmtId="0" fontId="2" fillId="3" borderId="4" xfId="0" applyFont="1" applyFill="1" applyBorder="1" applyAlignment="1">
      <alignment horizontal="distributed" vertical="center" wrapText="1" justifyLastLine="1"/>
    </xf>
    <xf numFmtId="179" fontId="0" fillId="3" borderId="0" xfId="0" applyNumberFormat="1" applyFill="1">
      <alignment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48" xfId="0" applyBorder="1">
      <alignment vertical="center"/>
    </xf>
    <xf numFmtId="179" fontId="0" fillId="0" borderId="48" xfId="0" applyNumberFormat="1" applyBorder="1" applyAlignment="1">
      <alignment horizontal="center" vertical="center"/>
    </xf>
    <xf numFmtId="0" fontId="0" fillId="0" borderId="48" xfId="0" applyBorder="1" applyAlignment="1">
      <alignment vertical="center"/>
    </xf>
    <xf numFmtId="179" fontId="0" fillId="0" borderId="49" xfId="0" applyNumberForma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38" fontId="0" fillId="0" borderId="49" xfId="0" applyNumberFormat="1" applyBorder="1">
      <alignment vertical="center"/>
    </xf>
    <xf numFmtId="0" fontId="0" fillId="0" borderId="0" xfId="0" applyAlignment="1">
      <alignment vertical="center"/>
    </xf>
    <xf numFmtId="0" fontId="2" fillId="3" borderId="6" xfId="0" applyFont="1" applyFill="1" applyBorder="1" applyAlignment="1">
      <alignment horizontal="distributed" vertical="center"/>
    </xf>
    <xf numFmtId="176" fontId="0" fillId="0" borderId="49" xfId="0" applyNumberFormat="1" applyBorder="1">
      <alignment vertical="center"/>
    </xf>
    <xf numFmtId="176" fontId="0" fillId="0" borderId="48" xfId="0" applyNumberFormat="1" applyBorder="1">
      <alignment vertical="center"/>
    </xf>
    <xf numFmtId="176" fontId="0" fillId="0" borderId="48" xfId="0" applyNumberFormat="1" applyBorder="1" applyAlignment="1">
      <alignment horizontal="center" vertical="center"/>
    </xf>
    <xf numFmtId="179" fontId="2" fillId="0" borderId="0" xfId="0" applyNumberFormat="1" applyFont="1" applyAlignment="1">
      <alignment vertical="center"/>
    </xf>
    <xf numFmtId="179" fontId="0" fillId="0" borderId="0" xfId="0" applyNumberFormat="1" applyAlignment="1">
      <alignment vertical="center" shrinkToFit="1"/>
    </xf>
    <xf numFmtId="0" fontId="2" fillId="3" borderId="0" xfId="0" applyFont="1" applyFill="1" applyBorder="1" applyAlignment="1">
      <alignment horizontal="distributed" vertical="center"/>
    </xf>
    <xf numFmtId="0" fontId="2" fillId="3" borderId="7" xfId="0" applyFont="1" applyFill="1" applyBorder="1" applyAlignment="1">
      <alignment horizontal="distributed" vertical="center"/>
    </xf>
    <xf numFmtId="0" fontId="13" fillId="0" borderId="0" xfId="0" applyFont="1">
      <alignment vertical="center"/>
    </xf>
    <xf numFmtId="0" fontId="13" fillId="3" borderId="0" xfId="0" applyFont="1" applyFill="1">
      <alignment vertical="center"/>
    </xf>
    <xf numFmtId="0" fontId="15" fillId="0" borderId="0" xfId="0" applyFont="1">
      <alignment vertical="center"/>
    </xf>
    <xf numFmtId="0" fontId="0" fillId="0" borderId="0" xfId="0" applyNumberFormat="1" applyFont="1" applyFill="1" applyAlignment="1">
      <alignment shrinkToFit="1"/>
    </xf>
    <xf numFmtId="0" fontId="1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26" xfId="0" applyBorder="1">
      <alignment vertical="center"/>
    </xf>
    <xf numFmtId="0" fontId="13" fillId="0" borderId="26" xfId="0" applyFont="1" applyBorder="1">
      <alignment vertical="center"/>
    </xf>
    <xf numFmtId="180" fontId="0" fillId="0" borderId="26" xfId="0" applyNumberFormat="1" applyFont="1" applyFill="1" applyBorder="1" applyAlignment="1">
      <alignment horizontal="right" shrinkToFit="1"/>
    </xf>
    <xf numFmtId="0" fontId="0" fillId="0" borderId="26" xfId="0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 wrapText="1" justifyLastLine="1"/>
    </xf>
    <xf numFmtId="179" fontId="5" fillId="0" borderId="0" xfId="0" applyNumberFormat="1" applyFont="1">
      <alignment vertical="center"/>
    </xf>
    <xf numFmtId="179" fontId="6" fillId="0" borderId="0" xfId="0" applyNumberFormat="1" applyFont="1" applyBorder="1" applyAlignment="1">
      <alignment horizontal="distributed" vertical="center" wrapText="1" justifyLastLine="1"/>
    </xf>
    <xf numFmtId="0" fontId="5" fillId="0" borderId="0" xfId="0" applyFont="1" applyBorder="1">
      <alignment vertical="center"/>
    </xf>
    <xf numFmtId="38" fontId="6" fillId="2" borderId="0" xfId="1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distributed" vertical="center" wrapText="1" justifyLastLine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グラフ!$V$4:$V$42</c:f>
              <c:strCache>
                <c:ptCount val="39"/>
                <c:pt idx="0">
                  <c:v>医薬品</c:v>
                </c:pt>
                <c:pt idx="1">
                  <c:v>生産用機械</c:v>
                </c:pt>
                <c:pt idx="2">
                  <c:v>非鉄金属加工製品</c:v>
                </c:pt>
                <c:pt idx="3">
                  <c:v>建設・建築用金属製品</c:v>
                </c:pt>
                <c:pt idx="4">
                  <c:v>商業</c:v>
                </c:pt>
                <c:pt idx="5">
                  <c:v>その他の電子部品</c:v>
                </c:pt>
                <c:pt idx="6">
                  <c:v>電子デバイス</c:v>
                </c:pt>
                <c:pt idx="7">
                  <c:v>プラスチック製品</c:v>
                </c:pt>
                <c:pt idx="8">
                  <c:v>はん用機械</c:v>
                </c:pt>
                <c:pt idx="9">
                  <c:v>食料品</c:v>
                </c:pt>
                <c:pt idx="10">
                  <c:v>他の製造工業製品</c:v>
                </c:pt>
                <c:pt idx="11">
                  <c:v>道路輸送</c:v>
                </c:pt>
                <c:pt idx="12">
                  <c:v>パルプ・紙・加工紙</c:v>
                </c:pt>
                <c:pt idx="13">
                  <c:v>鋳鍛造品</c:v>
                </c:pt>
                <c:pt idx="14">
                  <c:v>電力</c:v>
                </c:pt>
                <c:pt idx="15">
                  <c:v>自動車部品・同附属品</c:v>
                </c:pt>
                <c:pt idx="16">
                  <c:v>化学最終製品</c:v>
                </c:pt>
                <c:pt idx="17">
                  <c:v>非鉄金属製錬・精製</c:v>
                </c:pt>
                <c:pt idx="18">
                  <c:v>鋼材</c:v>
                </c:pt>
                <c:pt idx="19">
                  <c:v>耕種農業</c:v>
                </c:pt>
                <c:pt idx="20">
                  <c:v>飲料</c:v>
                </c:pt>
                <c:pt idx="21">
                  <c:v>産業用電気機器</c:v>
                </c:pt>
                <c:pt idx="22">
                  <c:v>宿泊業</c:v>
                </c:pt>
                <c:pt idx="23">
                  <c:v>その他の自動車</c:v>
                </c:pt>
                <c:pt idx="24">
                  <c:v>他の窯業・土石製品</c:v>
                </c:pt>
                <c:pt idx="25">
                  <c:v>木材・木製品</c:v>
                </c:pt>
                <c:pt idx="26">
                  <c:v>紙加工品</c:v>
                </c:pt>
                <c:pt idx="27">
                  <c:v>業務用機械</c:v>
                </c:pt>
                <c:pt idx="28">
                  <c:v>その他の金属製品</c:v>
                </c:pt>
                <c:pt idx="29">
                  <c:v>家具・装備品</c:v>
                </c:pt>
                <c:pt idx="30">
                  <c:v>飲食サービス</c:v>
                </c:pt>
                <c:pt idx="31">
                  <c:v>銑鉄・粗鋼</c:v>
                </c:pt>
                <c:pt idx="32">
                  <c:v>繊維工業製品</c:v>
                </c:pt>
                <c:pt idx="33">
                  <c:v>合成樹脂</c:v>
                </c:pt>
                <c:pt idx="34">
                  <c:v>衣服・繊維既製品</c:v>
                </c:pt>
                <c:pt idx="35">
                  <c:v>印刷・製版・製本</c:v>
                </c:pt>
                <c:pt idx="36">
                  <c:v>化学繊維</c:v>
                </c:pt>
                <c:pt idx="37">
                  <c:v>無機化学工業製品</c:v>
                </c:pt>
                <c:pt idx="38">
                  <c:v>化学肥料</c:v>
                </c:pt>
              </c:strCache>
            </c:strRef>
          </c:cat>
          <c:val>
            <c:numRef>
              <c:f>グラフ!$W$4:$W$42</c:f>
              <c:numCache>
                <c:formatCode>0.0_ </c:formatCode>
                <c:ptCount val="39"/>
                <c:pt idx="0">
                  <c:v>51.455618547396142</c:v>
                </c:pt>
                <c:pt idx="1">
                  <c:v>36.273312300757887</c:v>
                </c:pt>
                <c:pt idx="2">
                  <c:v>26.316131887626305</c:v>
                </c:pt>
                <c:pt idx="3">
                  <c:v>20.984987945823555</c:v>
                </c:pt>
                <c:pt idx="4">
                  <c:v>17.502609218352401</c:v>
                </c:pt>
                <c:pt idx="5">
                  <c:v>15.305184624533707</c:v>
                </c:pt>
                <c:pt idx="6">
                  <c:v>14.935816435647375</c:v>
                </c:pt>
                <c:pt idx="7">
                  <c:v>11.517396774373855</c:v>
                </c:pt>
                <c:pt idx="8">
                  <c:v>8.356096224490825</c:v>
                </c:pt>
                <c:pt idx="9">
                  <c:v>8.2809580664936036</c:v>
                </c:pt>
                <c:pt idx="10">
                  <c:v>7.6740799928160586</c:v>
                </c:pt>
                <c:pt idx="11">
                  <c:v>7.0481424839392179</c:v>
                </c:pt>
                <c:pt idx="12">
                  <c:v>6.882288744945356</c:v>
                </c:pt>
                <c:pt idx="13">
                  <c:v>6.8372974820470196</c:v>
                </c:pt>
                <c:pt idx="14">
                  <c:v>6.1675599249718003</c:v>
                </c:pt>
                <c:pt idx="15">
                  <c:v>5.7442205469874636</c:v>
                </c:pt>
                <c:pt idx="16">
                  <c:v>5.0137310402144921</c:v>
                </c:pt>
                <c:pt idx="17">
                  <c:v>4.80215298312232</c:v>
                </c:pt>
                <c:pt idx="18">
                  <c:v>4.7029156354259927</c:v>
                </c:pt>
                <c:pt idx="19">
                  <c:v>3.9776491469528268</c:v>
                </c:pt>
                <c:pt idx="20">
                  <c:v>3.4058660909739831</c:v>
                </c:pt>
                <c:pt idx="21">
                  <c:v>3.2117897267811641</c:v>
                </c:pt>
                <c:pt idx="22">
                  <c:v>3.1339026117840461</c:v>
                </c:pt>
                <c:pt idx="23">
                  <c:v>3.0420874479874427</c:v>
                </c:pt>
                <c:pt idx="24">
                  <c:v>3.0358564787876734</c:v>
                </c:pt>
                <c:pt idx="25">
                  <c:v>2.9372605543913211</c:v>
                </c:pt>
                <c:pt idx="26">
                  <c:v>2.7298975646989936</c:v>
                </c:pt>
                <c:pt idx="27">
                  <c:v>2.6716196763011504</c:v>
                </c:pt>
                <c:pt idx="28">
                  <c:v>2.4894554591078899</c:v>
                </c:pt>
                <c:pt idx="29">
                  <c:v>2.0116867325255678</c:v>
                </c:pt>
                <c:pt idx="30">
                  <c:v>1.956432696827612</c:v>
                </c:pt>
                <c:pt idx="31">
                  <c:v>1.9554247459276493</c:v>
                </c:pt>
                <c:pt idx="32">
                  <c:v>1.7488864433352913</c:v>
                </c:pt>
                <c:pt idx="33">
                  <c:v>1.709301462536756</c:v>
                </c:pt>
                <c:pt idx="34">
                  <c:v>1.6898754997374748</c:v>
                </c:pt>
                <c:pt idx="35">
                  <c:v>1.5578339318423602</c:v>
                </c:pt>
                <c:pt idx="36">
                  <c:v>1.5375832819431094</c:v>
                </c:pt>
                <c:pt idx="37">
                  <c:v>1.4534651977462218</c:v>
                </c:pt>
                <c:pt idx="38">
                  <c:v>1.395645468848361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0689264"/>
        <c:axId val="4006904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グラフ!$V$4:$V$42</c15:sqref>
                        </c15:formulaRef>
                      </c:ext>
                    </c:extLst>
                    <c:strCache>
                      <c:ptCount val="39"/>
                      <c:pt idx="0">
                        <c:v>医薬品</c:v>
                      </c:pt>
                      <c:pt idx="1">
                        <c:v>生産用機械</c:v>
                      </c:pt>
                      <c:pt idx="2">
                        <c:v>非鉄金属加工製品</c:v>
                      </c:pt>
                      <c:pt idx="3">
                        <c:v>建設・建築用金属製品</c:v>
                      </c:pt>
                      <c:pt idx="4">
                        <c:v>商業</c:v>
                      </c:pt>
                      <c:pt idx="5">
                        <c:v>その他の電子部品</c:v>
                      </c:pt>
                      <c:pt idx="6">
                        <c:v>電子デバイス</c:v>
                      </c:pt>
                      <c:pt idx="7">
                        <c:v>プラスチック製品</c:v>
                      </c:pt>
                      <c:pt idx="8">
                        <c:v>はん用機械</c:v>
                      </c:pt>
                      <c:pt idx="9">
                        <c:v>食料品</c:v>
                      </c:pt>
                      <c:pt idx="10">
                        <c:v>他の製造工業製品</c:v>
                      </c:pt>
                      <c:pt idx="11">
                        <c:v>道路輸送</c:v>
                      </c:pt>
                      <c:pt idx="12">
                        <c:v>パルプ・紙・加工紙</c:v>
                      </c:pt>
                      <c:pt idx="13">
                        <c:v>鋳鍛造品</c:v>
                      </c:pt>
                      <c:pt idx="14">
                        <c:v>電力</c:v>
                      </c:pt>
                      <c:pt idx="15">
                        <c:v>自動車部品・同附属品</c:v>
                      </c:pt>
                      <c:pt idx="16">
                        <c:v>化学最終製品</c:v>
                      </c:pt>
                      <c:pt idx="17">
                        <c:v>非鉄金属製錬・精製</c:v>
                      </c:pt>
                      <c:pt idx="18">
                        <c:v>鋼材</c:v>
                      </c:pt>
                      <c:pt idx="19">
                        <c:v>耕種農業</c:v>
                      </c:pt>
                      <c:pt idx="20">
                        <c:v>飲料</c:v>
                      </c:pt>
                      <c:pt idx="21">
                        <c:v>産業用電気機器</c:v>
                      </c:pt>
                      <c:pt idx="22">
                        <c:v>宿泊業</c:v>
                      </c:pt>
                      <c:pt idx="23">
                        <c:v>その他の自動車</c:v>
                      </c:pt>
                      <c:pt idx="24">
                        <c:v>他の窯業・土石製品</c:v>
                      </c:pt>
                      <c:pt idx="25">
                        <c:v>木材・木製品</c:v>
                      </c:pt>
                      <c:pt idx="26">
                        <c:v>紙加工品</c:v>
                      </c:pt>
                      <c:pt idx="27">
                        <c:v>業務用機械</c:v>
                      </c:pt>
                      <c:pt idx="28">
                        <c:v>その他の金属製品</c:v>
                      </c:pt>
                      <c:pt idx="29">
                        <c:v>家具・装備品</c:v>
                      </c:pt>
                      <c:pt idx="30">
                        <c:v>飲食サービス</c:v>
                      </c:pt>
                      <c:pt idx="31">
                        <c:v>銑鉄・粗鋼</c:v>
                      </c:pt>
                      <c:pt idx="32">
                        <c:v>繊維工業製品</c:v>
                      </c:pt>
                      <c:pt idx="33">
                        <c:v>合成樹脂</c:v>
                      </c:pt>
                      <c:pt idx="34">
                        <c:v>衣服・繊維既製品</c:v>
                      </c:pt>
                      <c:pt idx="35">
                        <c:v>印刷・製版・製本</c:v>
                      </c:pt>
                      <c:pt idx="36">
                        <c:v>化学繊維</c:v>
                      </c:pt>
                      <c:pt idx="37">
                        <c:v>無機化学工業製品</c:v>
                      </c:pt>
                      <c:pt idx="38">
                        <c:v>化学肥料</c:v>
                      </c:pt>
                    </c:strCache>
                  </c:strRef>
                </c:cat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</c15:ser>
            </c15:filteredBarSeries>
          </c:ext>
        </c:extLst>
      </c:barChart>
      <c:catAx>
        <c:axId val="400689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0690440"/>
        <c:crosses val="autoZero"/>
        <c:auto val="1"/>
        <c:lblAlgn val="ctr"/>
        <c:lblOffset val="100"/>
        <c:tickLblSkip val="1"/>
        <c:noMultiLvlLbl val="0"/>
      </c:catAx>
      <c:valAx>
        <c:axId val="400690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cross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068926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グラフ!$AP$4:$AP$42</c:f>
              <c:strCache>
                <c:ptCount val="39"/>
                <c:pt idx="0">
                  <c:v>商業</c:v>
                </c:pt>
                <c:pt idx="1">
                  <c:v>飲食サービス</c:v>
                </c:pt>
                <c:pt idx="2">
                  <c:v>耕種農業</c:v>
                </c:pt>
                <c:pt idx="3">
                  <c:v>他の対事業所サービス</c:v>
                </c:pt>
                <c:pt idx="4">
                  <c:v>医療</c:v>
                </c:pt>
                <c:pt idx="5">
                  <c:v>建築</c:v>
                </c:pt>
                <c:pt idx="6">
                  <c:v>教育</c:v>
                </c:pt>
                <c:pt idx="7">
                  <c:v>道路輸送</c:v>
                </c:pt>
                <c:pt idx="8">
                  <c:v>他の土木建設</c:v>
                </c:pt>
                <c:pt idx="9">
                  <c:v>介護</c:v>
                </c:pt>
                <c:pt idx="10">
                  <c:v>公共事業</c:v>
                </c:pt>
                <c:pt idx="11">
                  <c:v>建設・建築用金属製品</c:v>
                </c:pt>
                <c:pt idx="12">
                  <c:v>金融・保険</c:v>
                </c:pt>
                <c:pt idx="13">
                  <c:v>他の対個人サービス</c:v>
                </c:pt>
                <c:pt idx="14">
                  <c:v>生産用機械</c:v>
                </c:pt>
                <c:pt idx="15">
                  <c:v>食料品</c:v>
                </c:pt>
                <c:pt idx="16">
                  <c:v>プラスチック製品</c:v>
                </c:pt>
                <c:pt idx="17">
                  <c:v>建設補修</c:v>
                </c:pt>
                <c:pt idx="18">
                  <c:v>洗濯・理美容・浴場</c:v>
                </c:pt>
                <c:pt idx="19">
                  <c:v>社会保険・社会福祉</c:v>
                </c:pt>
                <c:pt idx="20">
                  <c:v>公務</c:v>
                </c:pt>
                <c:pt idx="21">
                  <c:v>その他の電子部品</c:v>
                </c:pt>
                <c:pt idx="22">
                  <c:v>医薬品</c:v>
                </c:pt>
                <c:pt idx="23">
                  <c:v>他の金属製品</c:v>
                </c:pt>
                <c:pt idx="24">
                  <c:v>自動車整備・機械修理</c:v>
                </c:pt>
                <c:pt idx="25">
                  <c:v>研究</c:v>
                </c:pt>
                <c:pt idx="26">
                  <c:v>その他の製造工業製品</c:v>
                </c:pt>
                <c:pt idx="27">
                  <c:v>非鉄金属加工製品</c:v>
                </c:pt>
                <c:pt idx="28">
                  <c:v>宿泊業</c:v>
                </c:pt>
                <c:pt idx="29">
                  <c:v>はん用機械</c:v>
                </c:pt>
                <c:pt idx="30">
                  <c:v>他の非営利団体サービス</c:v>
                </c:pt>
                <c:pt idx="31">
                  <c:v>娯楽サービス</c:v>
                </c:pt>
                <c:pt idx="32">
                  <c:v>情報サービス</c:v>
                </c:pt>
                <c:pt idx="33">
                  <c:v>廃棄物処理</c:v>
                </c:pt>
                <c:pt idx="34">
                  <c:v>電力</c:v>
                </c:pt>
                <c:pt idx="35">
                  <c:v>印刷・製版・製本</c:v>
                </c:pt>
                <c:pt idx="36">
                  <c:v>自動車部品・同附属品</c:v>
                </c:pt>
                <c:pt idx="37">
                  <c:v>衣服・その他の繊維既製品</c:v>
                </c:pt>
                <c:pt idx="38">
                  <c:v>紙加工品</c:v>
                </c:pt>
              </c:strCache>
            </c:strRef>
          </c:cat>
          <c:val>
            <c:numRef>
              <c:f>グラフ!$AQ$4:$AQ$42</c:f>
              <c:numCache>
                <c:formatCode>General</c:formatCode>
                <c:ptCount val="39"/>
                <c:pt idx="0">
                  <c:v>91.328999999999994</c:v>
                </c:pt>
                <c:pt idx="1">
                  <c:v>44.426000000000002</c:v>
                </c:pt>
                <c:pt idx="2">
                  <c:v>35.723999999999997</c:v>
                </c:pt>
                <c:pt idx="3">
                  <c:v>32.238</c:v>
                </c:pt>
                <c:pt idx="4">
                  <c:v>30.95</c:v>
                </c:pt>
                <c:pt idx="5">
                  <c:v>28.305</c:v>
                </c:pt>
                <c:pt idx="6">
                  <c:v>22.640999999999998</c:v>
                </c:pt>
                <c:pt idx="7">
                  <c:v>20.59</c:v>
                </c:pt>
                <c:pt idx="8">
                  <c:v>19.512</c:v>
                </c:pt>
                <c:pt idx="9">
                  <c:v>17.73</c:v>
                </c:pt>
                <c:pt idx="10">
                  <c:v>17.305</c:v>
                </c:pt>
                <c:pt idx="11">
                  <c:v>15.91</c:v>
                </c:pt>
                <c:pt idx="12">
                  <c:v>14.965999999999999</c:v>
                </c:pt>
                <c:pt idx="13">
                  <c:v>13.930999999999999</c:v>
                </c:pt>
                <c:pt idx="14">
                  <c:v>13.079000000000001</c:v>
                </c:pt>
                <c:pt idx="15">
                  <c:v>12.082000000000001</c:v>
                </c:pt>
                <c:pt idx="16">
                  <c:v>10.734</c:v>
                </c:pt>
                <c:pt idx="17">
                  <c:v>10.624000000000001</c:v>
                </c:pt>
                <c:pt idx="18">
                  <c:v>10.076000000000001</c:v>
                </c:pt>
                <c:pt idx="19">
                  <c:v>9.9149999999999991</c:v>
                </c:pt>
                <c:pt idx="20">
                  <c:v>9.5180000000000007</c:v>
                </c:pt>
                <c:pt idx="21">
                  <c:v>8.8420000000000005</c:v>
                </c:pt>
                <c:pt idx="22">
                  <c:v>8.8320000000000007</c:v>
                </c:pt>
                <c:pt idx="23">
                  <c:v>8.1890000000000001</c:v>
                </c:pt>
                <c:pt idx="24">
                  <c:v>7.65</c:v>
                </c:pt>
                <c:pt idx="25">
                  <c:v>6.4980000000000002</c:v>
                </c:pt>
                <c:pt idx="26">
                  <c:v>6.0919999999999996</c:v>
                </c:pt>
                <c:pt idx="27">
                  <c:v>5.9320000000000004</c:v>
                </c:pt>
                <c:pt idx="28">
                  <c:v>5.8559999999999999</c:v>
                </c:pt>
                <c:pt idx="29">
                  <c:v>4.952</c:v>
                </c:pt>
                <c:pt idx="30">
                  <c:v>4.88</c:v>
                </c:pt>
                <c:pt idx="31">
                  <c:v>4.7039999999999997</c:v>
                </c:pt>
                <c:pt idx="32">
                  <c:v>4.1580000000000004</c:v>
                </c:pt>
                <c:pt idx="33">
                  <c:v>3.7490000000000001</c:v>
                </c:pt>
                <c:pt idx="34">
                  <c:v>3.645</c:v>
                </c:pt>
                <c:pt idx="35">
                  <c:v>3.63</c:v>
                </c:pt>
                <c:pt idx="36">
                  <c:v>3.42</c:v>
                </c:pt>
                <c:pt idx="37">
                  <c:v>3.028</c:v>
                </c:pt>
                <c:pt idx="38">
                  <c:v>2.9750000000000001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3588552"/>
        <c:axId val="4035889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グラフ!$AP$4:$AP$42</c15:sqref>
                        </c15:formulaRef>
                      </c:ext>
                    </c:extLst>
                    <c:strCache>
                      <c:ptCount val="39"/>
                      <c:pt idx="0">
                        <c:v>商業</c:v>
                      </c:pt>
                      <c:pt idx="1">
                        <c:v>飲食サービス</c:v>
                      </c:pt>
                      <c:pt idx="2">
                        <c:v>耕種農業</c:v>
                      </c:pt>
                      <c:pt idx="3">
                        <c:v>他の対事業所サービス</c:v>
                      </c:pt>
                      <c:pt idx="4">
                        <c:v>医療</c:v>
                      </c:pt>
                      <c:pt idx="5">
                        <c:v>建築</c:v>
                      </c:pt>
                      <c:pt idx="6">
                        <c:v>教育</c:v>
                      </c:pt>
                      <c:pt idx="7">
                        <c:v>道路輸送</c:v>
                      </c:pt>
                      <c:pt idx="8">
                        <c:v>他の土木建設</c:v>
                      </c:pt>
                      <c:pt idx="9">
                        <c:v>介護</c:v>
                      </c:pt>
                      <c:pt idx="10">
                        <c:v>公共事業</c:v>
                      </c:pt>
                      <c:pt idx="11">
                        <c:v>建設・建築用金属製品</c:v>
                      </c:pt>
                      <c:pt idx="12">
                        <c:v>金融・保険</c:v>
                      </c:pt>
                      <c:pt idx="13">
                        <c:v>他の対個人サービス</c:v>
                      </c:pt>
                      <c:pt idx="14">
                        <c:v>生産用機械</c:v>
                      </c:pt>
                      <c:pt idx="15">
                        <c:v>食料品</c:v>
                      </c:pt>
                      <c:pt idx="16">
                        <c:v>プラスチック製品</c:v>
                      </c:pt>
                      <c:pt idx="17">
                        <c:v>建設補修</c:v>
                      </c:pt>
                      <c:pt idx="18">
                        <c:v>洗濯・理美容・浴場</c:v>
                      </c:pt>
                      <c:pt idx="19">
                        <c:v>社会保険・社会福祉</c:v>
                      </c:pt>
                      <c:pt idx="20">
                        <c:v>公務</c:v>
                      </c:pt>
                      <c:pt idx="21">
                        <c:v>その他の電子部品</c:v>
                      </c:pt>
                      <c:pt idx="22">
                        <c:v>医薬品</c:v>
                      </c:pt>
                      <c:pt idx="23">
                        <c:v>他の金属製品</c:v>
                      </c:pt>
                      <c:pt idx="24">
                        <c:v>自動車整備・機械修理</c:v>
                      </c:pt>
                      <c:pt idx="25">
                        <c:v>研究</c:v>
                      </c:pt>
                      <c:pt idx="26">
                        <c:v>その他の製造工業製品</c:v>
                      </c:pt>
                      <c:pt idx="27">
                        <c:v>非鉄金属加工製品</c:v>
                      </c:pt>
                      <c:pt idx="28">
                        <c:v>宿泊業</c:v>
                      </c:pt>
                      <c:pt idx="29">
                        <c:v>はん用機械</c:v>
                      </c:pt>
                      <c:pt idx="30">
                        <c:v>他の非営利団体サービス</c:v>
                      </c:pt>
                      <c:pt idx="31">
                        <c:v>娯楽サービス</c:v>
                      </c:pt>
                      <c:pt idx="32">
                        <c:v>情報サービス</c:v>
                      </c:pt>
                      <c:pt idx="33">
                        <c:v>廃棄物処理</c:v>
                      </c:pt>
                      <c:pt idx="34">
                        <c:v>電力</c:v>
                      </c:pt>
                      <c:pt idx="35">
                        <c:v>印刷・製版・製本</c:v>
                      </c:pt>
                      <c:pt idx="36">
                        <c:v>自動車部品・同附属品</c:v>
                      </c:pt>
                      <c:pt idx="37">
                        <c:v>衣服・その他の繊維既製品</c:v>
                      </c:pt>
                      <c:pt idx="38">
                        <c:v>紙加工品</c:v>
                      </c:pt>
                    </c:strCache>
                  </c:strRef>
                </c:cat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</c15:ser>
            </c15:filteredBarSeries>
          </c:ext>
        </c:extLst>
      </c:barChart>
      <c:catAx>
        <c:axId val="4035885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3588944"/>
        <c:crosses val="autoZero"/>
        <c:auto val="1"/>
        <c:lblAlgn val="ctr"/>
        <c:lblOffset val="100"/>
        <c:tickLblSkip val="1"/>
        <c:noMultiLvlLbl val="0"/>
      </c:catAx>
      <c:valAx>
        <c:axId val="40358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cross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358855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グラフ!$AL$6:$AL$44</c:f>
              <c:strCache>
                <c:ptCount val="39"/>
                <c:pt idx="0">
                  <c:v>医薬品</c:v>
                </c:pt>
                <c:pt idx="1">
                  <c:v>公務</c:v>
                </c:pt>
                <c:pt idx="2">
                  <c:v>医療</c:v>
                </c:pt>
                <c:pt idx="3">
                  <c:v>生産用機械</c:v>
                </c:pt>
                <c:pt idx="4">
                  <c:v>金融・保険</c:v>
                </c:pt>
                <c:pt idx="5">
                  <c:v>教育</c:v>
                </c:pt>
                <c:pt idx="6">
                  <c:v>他の対事業所サービス</c:v>
                </c:pt>
                <c:pt idx="7">
                  <c:v>電力</c:v>
                </c:pt>
                <c:pt idx="8">
                  <c:v>道路輸送</c:v>
                </c:pt>
                <c:pt idx="9">
                  <c:v>建築</c:v>
                </c:pt>
                <c:pt idx="10">
                  <c:v>建設・建築用金属製品</c:v>
                </c:pt>
                <c:pt idx="11">
                  <c:v>飲食サービス</c:v>
                </c:pt>
                <c:pt idx="12">
                  <c:v>他の土木建設</c:v>
                </c:pt>
                <c:pt idx="13">
                  <c:v>介護</c:v>
                </c:pt>
                <c:pt idx="14">
                  <c:v>研究</c:v>
                </c:pt>
                <c:pt idx="15">
                  <c:v>公共事業</c:v>
                </c:pt>
                <c:pt idx="16">
                  <c:v>不動産仲介及び賃貸</c:v>
                </c:pt>
                <c:pt idx="17">
                  <c:v>社会保険・社会福祉</c:v>
                </c:pt>
                <c:pt idx="18">
                  <c:v>非鉄金属加工製品</c:v>
                </c:pt>
                <c:pt idx="19">
                  <c:v>他の電子部品</c:v>
                </c:pt>
                <c:pt idx="20">
                  <c:v>プラスチック製品</c:v>
                </c:pt>
                <c:pt idx="21">
                  <c:v>他の対個人サービス</c:v>
                </c:pt>
                <c:pt idx="22">
                  <c:v>食料品</c:v>
                </c:pt>
                <c:pt idx="23">
                  <c:v>住宅賃貸料</c:v>
                </c:pt>
                <c:pt idx="24">
                  <c:v>通信</c:v>
                </c:pt>
                <c:pt idx="25">
                  <c:v>はん用機械</c:v>
                </c:pt>
                <c:pt idx="26">
                  <c:v>自動車整備・機械修理</c:v>
                </c:pt>
                <c:pt idx="27">
                  <c:v>電子デバイス</c:v>
                </c:pt>
                <c:pt idx="28">
                  <c:v>情報サービス</c:v>
                </c:pt>
                <c:pt idx="29">
                  <c:v>洗濯・理容・美容・浴場業</c:v>
                </c:pt>
                <c:pt idx="30">
                  <c:v>娯楽サービス</c:v>
                </c:pt>
                <c:pt idx="31">
                  <c:v>耕種農業</c:v>
                </c:pt>
                <c:pt idx="32">
                  <c:v>廃棄物処理</c:v>
                </c:pt>
                <c:pt idx="33">
                  <c:v>鋳鍛造品</c:v>
                </c:pt>
                <c:pt idx="34">
                  <c:v>建設補修</c:v>
                </c:pt>
                <c:pt idx="35">
                  <c:v>非鉄金属製錬・精製</c:v>
                </c:pt>
                <c:pt idx="36">
                  <c:v>その他の製造工業製品</c:v>
                </c:pt>
                <c:pt idx="37">
                  <c:v>非営利団体サービス</c:v>
                </c:pt>
                <c:pt idx="38">
                  <c:v>物品賃貸サービス</c:v>
                </c:pt>
              </c:strCache>
            </c:strRef>
          </c:cat>
          <c:val>
            <c:numRef>
              <c:f>グラフ!$AM$6:$AM$44</c:f>
              <c:numCache>
                <c:formatCode>#,##0.0_ </c:formatCode>
                <c:ptCount val="39"/>
                <c:pt idx="0">
                  <c:v>25.527639388155478</c:v>
                </c:pt>
                <c:pt idx="1">
                  <c:v>18.887350491101166</c:v>
                </c:pt>
                <c:pt idx="2">
                  <c:v>18.370180047520304</c:v>
                </c:pt>
                <c:pt idx="3">
                  <c:v>17.510672825552103</c:v>
                </c:pt>
                <c:pt idx="4">
                  <c:v>16.379293756293968</c:v>
                </c:pt>
                <c:pt idx="5">
                  <c:v>14.034616699180718</c:v>
                </c:pt>
                <c:pt idx="6">
                  <c:v>13.8567591812873</c:v>
                </c:pt>
                <c:pt idx="7">
                  <c:v>11.502735670374399</c:v>
                </c:pt>
                <c:pt idx="8">
                  <c:v>9.5300841272473882</c:v>
                </c:pt>
                <c:pt idx="9">
                  <c:v>8.6339241452805435</c:v>
                </c:pt>
                <c:pt idx="10">
                  <c:v>7.4066981086259513</c:v>
                </c:pt>
                <c:pt idx="11">
                  <c:v>7.0685763976384628</c:v>
                </c:pt>
                <c:pt idx="12">
                  <c:v>6.6269106396548043</c:v>
                </c:pt>
                <c:pt idx="13">
                  <c:v>6.4258702510622436</c:v>
                </c:pt>
                <c:pt idx="14">
                  <c:v>6.3048245111667223</c:v>
                </c:pt>
                <c:pt idx="15">
                  <c:v>5.8622424341830977</c:v>
                </c:pt>
                <c:pt idx="16">
                  <c:v>5.794709723885596</c:v>
                </c:pt>
                <c:pt idx="17">
                  <c:v>5.5584826856943357</c:v>
                </c:pt>
                <c:pt idx="18">
                  <c:v>5.5141328460959773</c:v>
                </c:pt>
                <c:pt idx="19">
                  <c:v>5.3872226646006727</c:v>
                </c:pt>
                <c:pt idx="20">
                  <c:v>5.1398165346098272</c:v>
                </c:pt>
                <c:pt idx="21">
                  <c:v>5.0236272854141255</c:v>
                </c:pt>
                <c:pt idx="22">
                  <c:v>4.9639749185163327</c:v>
                </c:pt>
                <c:pt idx="23">
                  <c:v>4.5763719815306736</c:v>
                </c:pt>
                <c:pt idx="24">
                  <c:v>4.3876102675376583</c:v>
                </c:pt>
                <c:pt idx="25">
                  <c:v>4.3149461708403472</c:v>
                </c:pt>
                <c:pt idx="26">
                  <c:v>4.1694347136457308</c:v>
                </c:pt>
                <c:pt idx="27">
                  <c:v>4.093380236648545</c:v>
                </c:pt>
                <c:pt idx="28">
                  <c:v>4.0748705928492299</c:v>
                </c:pt>
                <c:pt idx="29">
                  <c:v>3.6784709934638968</c:v>
                </c:pt>
                <c:pt idx="30">
                  <c:v>3.6602362453645712</c:v>
                </c:pt>
                <c:pt idx="31">
                  <c:v>3.4053162995740029</c:v>
                </c:pt>
                <c:pt idx="32">
                  <c:v>3.2792308051786687</c:v>
                </c:pt>
                <c:pt idx="33">
                  <c:v>3.2587052595794281</c:v>
                </c:pt>
                <c:pt idx="34">
                  <c:v>3.2506416523797266</c:v>
                </c:pt>
                <c:pt idx="35">
                  <c:v>3.1865909542820958</c:v>
                </c:pt>
                <c:pt idx="36">
                  <c:v>3.0802979502860288</c:v>
                </c:pt>
                <c:pt idx="37">
                  <c:v>2.9310295851915518</c:v>
                </c:pt>
                <c:pt idx="38">
                  <c:v>2.7742474042973528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3589728"/>
        <c:axId val="4035901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グラフ!$AL$6:$AL$44</c15:sqref>
                        </c15:formulaRef>
                      </c:ext>
                    </c:extLst>
                    <c:strCache>
                      <c:ptCount val="39"/>
                      <c:pt idx="0">
                        <c:v>医薬品</c:v>
                      </c:pt>
                      <c:pt idx="1">
                        <c:v>公務</c:v>
                      </c:pt>
                      <c:pt idx="2">
                        <c:v>医療</c:v>
                      </c:pt>
                      <c:pt idx="3">
                        <c:v>生産用機械</c:v>
                      </c:pt>
                      <c:pt idx="4">
                        <c:v>金融・保険</c:v>
                      </c:pt>
                      <c:pt idx="5">
                        <c:v>教育</c:v>
                      </c:pt>
                      <c:pt idx="6">
                        <c:v>他の対事業所サービス</c:v>
                      </c:pt>
                      <c:pt idx="7">
                        <c:v>電力</c:v>
                      </c:pt>
                      <c:pt idx="8">
                        <c:v>道路輸送</c:v>
                      </c:pt>
                      <c:pt idx="9">
                        <c:v>建築</c:v>
                      </c:pt>
                      <c:pt idx="10">
                        <c:v>建設・建築用金属製品</c:v>
                      </c:pt>
                      <c:pt idx="11">
                        <c:v>飲食サービス</c:v>
                      </c:pt>
                      <c:pt idx="12">
                        <c:v>他の土木建設</c:v>
                      </c:pt>
                      <c:pt idx="13">
                        <c:v>介護</c:v>
                      </c:pt>
                      <c:pt idx="14">
                        <c:v>研究</c:v>
                      </c:pt>
                      <c:pt idx="15">
                        <c:v>公共事業</c:v>
                      </c:pt>
                      <c:pt idx="16">
                        <c:v>不動産仲介及び賃貸</c:v>
                      </c:pt>
                      <c:pt idx="17">
                        <c:v>社会保険・社会福祉</c:v>
                      </c:pt>
                      <c:pt idx="18">
                        <c:v>非鉄金属加工製品</c:v>
                      </c:pt>
                      <c:pt idx="19">
                        <c:v>他の電子部品</c:v>
                      </c:pt>
                      <c:pt idx="20">
                        <c:v>プラスチック製品</c:v>
                      </c:pt>
                      <c:pt idx="21">
                        <c:v>他の対個人サービス</c:v>
                      </c:pt>
                      <c:pt idx="22">
                        <c:v>食料品</c:v>
                      </c:pt>
                      <c:pt idx="23">
                        <c:v>住宅賃貸料</c:v>
                      </c:pt>
                      <c:pt idx="24">
                        <c:v>通信</c:v>
                      </c:pt>
                      <c:pt idx="25">
                        <c:v>はん用機械</c:v>
                      </c:pt>
                      <c:pt idx="26">
                        <c:v>自動車整備・機械修理</c:v>
                      </c:pt>
                      <c:pt idx="27">
                        <c:v>電子デバイス</c:v>
                      </c:pt>
                      <c:pt idx="28">
                        <c:v>情報サービス</c:v>
                      </c:pt>
                      <c:pt idx="29">
                        <c:v>洗濯・理容・美容・浴場業</c:v>
                      </c:pt>
                      <c:pt idx="30">
                        <c:v>娯楽サービス</c:v>
                      </c:pt>
                      <c:pt idx="31">
                        <c:v>耕種農業</c:v>
                      </c:pt>
                      <c:pt idx="32">
                        <c:v>廃棄物処理</c:v>
                      </c:pt>
                      <c:pt idx="33">
                        <c:v>鋳鍛造品</c:v>
                      </c:pt>
                      <c:pt idx="34">
                        <c:v>建設補修</c:v>
                      </c:pt>
                      <c:pt idx="35">
                        <c:v>非鉄金属製錬・精製</c:v>
                      </c:pt>
                      <c:pt idx="36">
                        <c:v>その他の製造工業製品</c:v>
                      </c:pt>
                      <c:pt idx="37">
                        <c:v>非営利団体サービス</c:v>
                      </c:pt>
                      <c:pt idx="38">
                        <c:v>物品賃貸サービス</c:v>
                      </c:pt>
                    </c:strCache>
                  </c:strRef>
                </c:cat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</c15:ser>
            </c15:filteredBarSeries>
          </c:ext>
        </c:extLst>
      </c:barChart>
      <c:catAx>
        <c:axId val="4035897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3590120"/>
        <c:crosses val="autoZero"/>
        <c:auto val="1"/>
        <c:lblAlgn val="ctr"/>
        <c:lblOffset val="100"/>
        <c:tickLblSkip val="1"/>
        <c:noMultiLvlLbl val="0"/>
      </c:catAx>
      <c:valAx>
        <c:axId val="403590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cross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358972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グラフ!$Z$4:$Z$42</c:f>
              <c:strCache>
                <c:ptCount val="39"/>
                <c:pt idx="0">
                  <c:v>医薬品</c:v>
                </c:pt>
                <c:pt idx="1">
                  <c:v>生産用機械</c:v>
                </c:pt>
                <c:pt idx="2">
                  <c:v>非鉄金属加工製品</c:v>
                </c:pt>
                <c:pt idx="3">
                  <c:v>建設・建築用金属製品</c:v>
                </c:pt>
                <c:pt idx="4">
                  <c:v>電子デバイス</c:v>
                </c:pt>
                <c:pt idx="5">
                  <c:v>その他の電子部品</c:v>
                </c:pt>
                <c:pt idx="6">
                  <c:v>鋳鍛造品</c:v>
                </c:pt>
                <c:pt idx="7">
                  <c:v>プラスチック製品</c:v>
                </c:pt>
                <c:pt idx="8">
                  <c:v>他の製造工業製品</c:v>
                </c:pt>
                <c:pt idx="9">
                  <c:v>電力</c:v>
                </c:pt>
                <c:pt idx="10">
                  <c:v>はん用機械</c:v>
                </c:pt>
                <c:pt idx="11">
                  <c:v>パルプ・紙・加工紙</c:v>
                </c:pt>
                <c:pt idx="12">
                  <c:v>耕種農業</c:v>
                </c:pt>
                <c:pt idx="13">
                  <c:v>他の窯業・土石製品</c:v>
                </c:pt>
                <c:pt idx="14">
                  <c:v>紙加工品</c:v>
                </c:pt>
                <c:pt idx="15">
                  <c:v>自動車部品・同附属品</c:v>
                </c:pt>
                <c:pt idx="16">
                  <c:v>道路輸送</c:v>
                </c:pt>
                <c:pt idx="17">
                  <c:v>化学肥料</c:v>
                </c:pt>
                <c:pt idx="18">
                  <c:v>化学繊維</c:v>
                </c:pt>
                <c:pt idx="19">
                  <c:v>その他の自動車</c:v>
                </c:pt>
                <c:pt idx="20">
                  <c:v>繊維工業製品</c:v>
                </c:pt>
                <c:pt idx="21">
                  <c:v>家具・装備品</c:v>
                </c:pt>
                <c:pt idx="22">
                  <c:v>産業用電気機器</c:v>
                </c:pt>
                <c:pt idx="23">
                  <c:v>化学最終製品</c:v>
                </c:pt>
                <c:pt idx="24">
                  <c:v>放送</c:v>
                </c:pt>
                <c:pt idx="25">
                  <c:v>医療</c:v>
                </c:pt>
                <c:pt idx="26">
                  <c:v>木材・木製品</c:v>
                </c:pt>
                <c:pt idx="27">
                  <c:v>倉庫</c:v>
                </c:pt>
                <c:pt idx="28">
                  <c:v>非金属鉱物</c:v>
                </c:pt>
                <c:pt idx="29">
                  <c:v>他の対個人サービス</c:v>
                </c:pt>
                <c:pt idx="30">
                  <c:v>農業サービス</c:v>
                </c:pt>
                <c:pt idx="31">
                  <c:v>建築</c:v>
                </c:pt>
                <c:pt idx="32">
                  <c:v>建設補修</c:v>
                </c:pt>
                <c:pt idx="33">
                  <c:v>公共事業</c:v>
                </c:pt>
                <c:pt idx="34">
                  <c:v>他の土木建設</c:v>
                </c:pt>
                <c:pt idx="35">
                  <c:v>水道</c:v>
                </c:pt>
                <c:pt idx="36">
                  <c:v>住宅賃貸料（帰属家賃）</c:v>
                </c:pt>
                <c:pt idx="37">
                  <c:v>自家輸送</c:v>
                </c:pt>
                <c:pt idx="38">
                  <c:v>公務</c:v>
                </c:pt>
              </c:strCache>
            </c:strRef>
          </c:cat>
          <c:val>
            <c:numRef>
              <c:f>グラフ!$AA$4:$AA$42</c:f>
              <c:numCache>
                <c:formatCode>0.0_ </c:formatCode>
                <c:ptCount val="39"/>
                <c:pt idx="0">
                  <c:v>43.876560834876564</c:v>
                </c:pt>
                <c:pt idx="1">
                  <c:v>26.407947051422905</c:v>
                </c:pt>
                <c:pt idx="2">
                  <c:v>22.646365924662085</c:v>
                </c:pt>
                <c:pt idx="3">
                  <c:v>19.147585087091539</c:v>
                </c:pt>
                <c:pt idx="4">
                  <c:v>13.013562437518498</c:v>
                </c:pt>
                <c:pt idx="5">
                  <c:v>9.3978592955522782</c:v>
                </c:pt>
                <c:pt idx="6">
                  <c:v>5.5079935087962042</c:v>
                </c:pt>
                <c:pt idx="7">
                  <c:v>4.8356902585210788</c:v>
                </c:pt>
                <c:pt idx="8">
                  <c:v>4.6535260413278188</c:v>
                </c:pt>
                <c:pt idx="9">
                  <c:v>4.3001934349408932</c:v>
                </c:pt>
                <c:pt idx="10">
                  <c:v>4.0424329002504304</c:v>
                </c:pt>
                <c:pt idx="11">
                  <c:v>2.4232972273103393</c:v>
                </c:pt>
                <c:pt idx="12">
                  <c:v>1.6184026177401187</c:v>
                </c:pt>
                <c:pt idx="13">
                  <c:v>1.3931714075484527</c:v>
                </c:pt>
                <c:pt idx="14">
                  <c:v>1.3527617396499476</c:v>
                </c:pt>
                <c:pt idx="15">
                  <c:v>1.322248316951077</c:v>
                </c:pt>
                <c:pt idx="16">
                  <c:v>1.2442695700539614</c:v>
                </c:pt>
                <c:pt idx="17">
                  <c:v>1.0854714873598375</c:v>
                </c:pt>
                <c:pt idx="18">
                  <c:v>1.0500099420611497</c:v>
                </c:pt>
                <c:pt idx="19">
                  <c:v>0.76375188647174097</c:v>
                </c:pt>
                <c:pt idx="20">
                  <c:v>0.74194349427254824</c:v>
                </c:pt>
                <c:pt idx="21">
                  <c:v>0.52963238198040385</c:v>
                </c:pt>
                <c:pt idx="22">
                  <c:v>0.42425569698430277</c:v>
                </c:pt>
                <c:pt idx="23">
                  <c:v>0.31933717148818452</c:v>
                </c:pt>
                <c:pt idx="24">
                  <c:v>0.28286767528953388</c:v>
                </c:pt>
                <c:pt idx="25">
                  <c:v>0.27736976128973728</c:v>
                </c:pt>
                <c:pt idx="26">
                  <c:v>0.18033157919332732</c:v>
                </c:pt>
                <c:pt idx="27">
                  <c:v>0.10290262369619252</c:v>
                </c:pt>
                <c:pt idx="28">
                  <c:v>6.1759900597714912E-2</c:v>
                </c:pt>
                <c:pt idx="29">
                  <c:v>2.693977859900322E-2</c:v>
                </c:pt>
                <c:pt idx="30">
                  <c:v>4.581594999830481E-3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3590904"/>
        <c:axId val="4035912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グラフ!$Z$4:$Z$42</c15:sqref>
                        </c15:formulaRef>
                      </c:ext>
                    </c:extLst>
                    <c:strCache>
                      <c:ptCount val="39"/>
                      <c:pt idx="0">
                        <c:v>医薬品</c:v>
                      </c:pt>
                      <c:pt idx="1">
                        <c:v>生産用機械</c:v>
                      </c:pt>
                      <c:pt idx="2">
                        <c:v>非鉄金属加工製品</c:v>
                      </c:pt>
                      <c:pt idx="3">
                        <c:v>建設・建築用金属製品</c:v>
                      </c:pt>
                      <c:pt idx="4">
                        <c:v>電子デバイス</c:v>
                      </c:pt>
                      <c:pt idx="5">
                        <c:v>その他の電子部品</c:v>
                      </c:pt>
                      <c:pt idx="6">
                        <c:v>鋳鍛造品</c:v>
                      </c:pt>
                      <c:pt idx="7">
                        <c:v>プラスチック製品</c:v>
                      </c:pt>
                      <c:pt idx="8">
                        <c:v>他の製造工業製品</c:v>
                      </c:pt>
                      <c:pt idx="9">
                        <c:v>電力</c:v>
                      </c:pt>
                      <c:pt idx="10">
                        <c:v>はん用機械</c:v>
                      </c:pt>
                      <c:pt idx="11">
                        <c:v>パルプ・紙・加工紙</c:v>
                      </c:pt>
                      <c:pt idx="12">
                        <c:v>耕種農業</c:v>
                      </c:pt>
                      <c:pt idx="13">
                        <c:v>他の窯業・土石製品</c:v>
                      </c:pt>
                      <c:pt idx="14">
                        <c:v>紙加工品</c:v>
                      </c:pt>
                      <c:pt idx="15">
                        <c:v>自動車部品・同附属品</c:v>
                      </c:pt>
                      <c:pt idx="16">
                        <c:v>道路輸送</c:v>
                      </c:pt>
                      <c:pt idx="17">
                        <c:v>化学肥料</c:v>
                      </c:pt>
                      <c:pt idx="18">
                        <c:v>化学繊維</c:v>
                      </c:pt>
                      <c:pt idx="19">
                        <c:v>その他の自動車</c:v>
                      </c:pt>
                      <c:pt idx="20">
                        <c:v>繊維工業製品</c:v>
                      </c:pt>
                      <c:pt idx="21">
                        <c:v>家具・装備品</c:v>
                      </c:pt>
                      <c:pt idx="22">
                        <c:v>産業用電気機器</c:v>
                      </c:pt>
                      <c:pt idx="23">
                        <c:v>化学最終製品</c:v>
                      </c:pt>
                      <c:pt idx="24">
                        <c:v>放送</c:v>
                      </c:pt>
                      <c:pt idx="25">
                        <c:v>医療</c:v>
                      </c:pt>
                      <c:pt idx="26">
                        <c:v>木材・木製品</c:v>
                      </c:pt>
                      <c:pt idx="27">
                        <c:v>倉庫</c:v>
                      </c:pt>
                      <c:pt idx="28">
                        <c:v>非金属鉱物</c:v>
                      </c:pt>
                      <c:pt idx="29">
                        <c:v>他の対個人サービス</c:v>
                      </c:pt>
                      <c:pt idx="30">
                        <c:v>農業サービス</c:v>
                      </c:pt>
                      <c:pt idx="31">
                        <c:v>建築</c:v>
                      </c:pt>
                      <c:pt idx="32">
                        <c:v>建設補修</c:v>
                      </c:pt>
                      <c:pt idx="33">
                        <c:v>公共事業</c:v>
                      </c:pt>
                      <c:pt idx="34">
                        <c:v>他の土木建設</c:v>
                      </c:pt>
                      <c:pt idx="35">
                        <c:v>水道</c:v>
                      </c:pt>
                      <c:pt idx="36">
                        <c:v>住宅賃貸料（帰属家賃）</c:v>
                      </c:pt>
                      <c:pt idx="37">
                        <c:v>自家輸送</c:v>
                      </c:pt>
                      <c:pt idx="38">
                        <c:v>公務</c:v>
                      </c:pt>
                    </c:strCache>
                  </c:strRef>
                </c:cat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</c15:ser>
            </c15:filteredBarSeries>
          </c:ext>
        </c:extLst>
      </c:barChart>
      <c:catAx>
        <c:axId val="4035909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3591296"/>
        <c:crosses val="autoZero"/>
        <c:auto val="1"/>
        <c:lblAlgn val="ctr"/>
        <c:lblOffset val="100"/>
        <c:tickLblSkip val="1"/>
        <c:noMultiLvlLbl val="0"/>
      </c:catAx>
      <c:valAx>
        <c:axId val="403591296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cross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359090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5.1440329218106996E-3"/>
                  <c:y val="-2.964244521337947E-2"/>
                </c:manualLayout>
              </c:layout>
              <c:tx>
                <c:rich>
                  <a:bodyPr/>
                  <a:lstStyle/>
                  <a:p>
                    <a:fld id="{063AA793-FF8D-4F03-9F92-047EDF4A1B1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63FF2B86-7A4C-45AA-94E6-FA4E901D751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2BD7205C-FC39-4A66-949A-86554E19870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2A678E2A-79F6-4F7A-9477-3C70BC63740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AC9CE636-28BA-4AD0-96E6-DC4EC8CE7C4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1"/>
              <c:layout>
                <c:manualLayout>
                  <c:x val="7.2016460905349041E-3"/>
                  <c:y val="-1.580161476355248E-2"/>
                </c:manualLayout>
              </c:layout>
              <c:tx>
                <c:rich>
                  <a:bodyPr/>
                  <a:lstStyle/>
                  <a:p>
                    <a:fld id="{B60599FE-3F0A-49D5-8833-F1997376FE8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2"/>
              <c:layout/>
              <c:tx>
                <c:rich>
                  <a:bodyPr/>
                  <a:lstStyle/>
                  <a:p>
                    <a:fld id="{AE5EF561-C978-488D-8584-4B99576AF53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5"/>
              <c:layout>
                <c:manualLayout>
                  <c:x val="4.11522633744856E-3"/>
                  <c:y val="-2.964244521337947E-2"/>
                </c:manualLayout>
              </c:layout>
              <c:tx>
                <c:rich>
                  <a:bodyPr/>
                  <a:lstStyle/>
                  <a:p>
                    <a:fld id="{83728E82-06B2-491C-B160-916E58194A6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7"/>
              <c:layout>
                <c:manualLayout>
                  <c:x val="1.0092511584200122E-2"/>
                  <c:y val="2.6528258362166707E-3"/>
                </c:manualLayout>
              </c:layout>
              <c:tx>
                <c:rich>
                  <a:bodyPr/>
                  <a:lstStyle/>
                  <a:p>
                    <a:fld id="{CEEF3D73-D075-40C6-946D-AB2A238E2DD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8"/>
              <c:layout>
                <c:manualLayout>
                  <c:x val="2.0272512232267264E-2"/>
                  <c:y val="-2.2722029988465973E-2"/>
                </c:manualLayout>
              </c:layout>
              <c:tx>
                <c:rich>
                  <a:bodyPr/>
                  <a:lstStyle/>
                  <a:p>
                    <a:fld id="{0C1FB1CE-AAD3-4CED-B126-A00C0AACAE0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2"/>
              <c:layout>
                <c:manualLayout>
                  <c:x val="3.6008230452674823E-2"/>
                  <c:y val="-2.2722029988465973E-2"/>
                </c:manualLayout>
              </c:layout>
              <c:tx>
                <c:rich>
                  <a:bodyPr/>
                  <a:lstStyle/>
                  <a:p>
                    <a:fld id="{93C1FB03-AEAD-49C6-86B6-34CEF05F14E3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4"/>
              <c:layout/>
              <c:tx>
                <c:rich>
                  <a:bodyPr/>
                  <a:lstStyle/>
                  <a:p>
                    <a:fld id="{05F41364-06B6-412A-BF5B-B091CBD83EC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5"/>
              <c:layout>
                <c:manualLayout>
                  <c:x val="-0.20606493632740353"/>
                  <c:y val="-5.5017301038062287E-2"/>
                </c:manualLayout>
              </c:layout>
              <c:tx>
                <c:rich>
                  <a:bodyPr/>
                  <a:lstStyle/>
                  <a:p>
                    <a:fld id="{87B8B744-3491-4364-8AAC-CDFCE391EA7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6"/>
              <c:layout/>
              <c:tx>
                <c:rich>
                  <a:bodyPr/>
                  <a:lstStyle/>
                  <a:p>
                    <a:fld id="{B50AB309-D417-4BD9-8C9F-2E0DBCD5A0A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0"/>
              <c:layout/>
              <c:tx>
                <c:rich>
                  <a:bodyPr/>
                  <a:lstStyle/>
                  <a:p>
                    <a:fld id="{1919CCB2-2FCE-41C6-B736-7E23B9DAA19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1"/>
              <c:layout>
                <c:manualLayout>
                  <c:x val="-0.1949588477366255"/>
                  <c:y val="4.9596309111879198E-3"/>
                </c:manualLayout>
              </c:layout>
              <c:tx>
                <c:rich>
                  <a:bodyPr/>
                  <a:lstStyle/>
                  <a:p>
                    <a:fld id="{8D03EFC7-49FC-4842-9A80-022A1FD8A07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6"/>
              <c:layout>
                <c:manualLayout>
                  <c:x val="6.893004115226338E-2"/>
                  <c:y val="-4.3483275663206547E-2"/>
                </c:manualLayout>
              </c:layout>
              <c:tx>
                <c:rich>
                  <a:bodyPr/>
                  <a:lstStyle/>
                  <a:p>
                    <a:fld id="{209575FE-9535-4AF7-BA17-6B191ABD9D9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6"/>
              <c:layout/>
              <c:tx>
                <c:rich>
                  <a:bodyPr/>
                  <a:lstStyle/>
                  <a:p>
                    <a:fld id="{E637892F-153A-4F37-A824-0D52DF1E36C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9"/>
              <c:layout/>
              <c:tx>
                <c:rich>
                  <a:bodyPr/>
                  <a:lstStyle/>
                  <a:p>
                    <a:fld id="{4EDEABF3-7165-41AC-A366-FE6637B292C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0"/>
              <c:layout/>
              <c:tx>
                <c:rich>
                  <a:bodyPr/>
                  <a:lstStyle/>
                  <a:p>
                    <a:fld id="{7EC88CF1-7A11-482B-AFA1-8FEC1625668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2"/>
              <c:layout>
                <c:manualLayout>
                  <c:x val="3.8065843621399101E-2"/>
                  <c:y val="-3.1949250288350634E-2"/>
                </c:manualLayout>
              </c:layout>
              <c:tx>
                <c:rich>
                  <a:bodyPr/>
                  <a:lstStyle/>
                  <a:p>
                    <a:fld id="{ECDD4200-28DC-4AFF-B834-C7A4FA5B647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5"/>
              <c:layout>
                <c:manualLayout>
                  <c:x val="-0.23559670781893005"/>
                  <c:y val="-2.041522491349481E-2"/>
                </c:manualLayout>
              </c:layout>
              <c:tx>
                <c:rich>
                  <a:bodyPr/>
                  <a:lstStyle/>
                  <a:p>
                    <a:fld id="{DA5A9764-8984-40DA-8E1B-13AA7FAF40C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0"/>
              <c:layout/>
              <c:tx>
                <c:rich>
                  <a:bodyPr/>
                  <a:lstStyle/>
                  <a:p>
                    <a:fld id="{D24E3147-0F5F-4A5C-A6C5-A5D30D5C000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2"/>
              <c:layout>
                <c:manualLayout>
                  <c:x val="-0.16310699588477368"/>
                  <c:y val="-8.8811995386389852E-3"/>
                </c:manualLayout>
              </c:layout>
              <c:tx>
                <c:rich>
                  <a:bodyPr/>
                  <a:lstStyle/>
                  <a:p>
                    <a:fld id="{E7A9A64A-34F9-43CE-AA68-03940ED59B5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グラフ!$O$4:$O$109</c:f>
              <c:numCache>
                <c:formatCode>0.0_ </c:formatCode>
                <c:ptCount val="106"/>
                <c:pt idx="0">
                  <c:v>1.6184026177401187</c:v>
                </c:pt>
                <c:pt idx="1">
                  <c:v>-0.42553854358425508</c:v>
                </c:pt>
                <c:pt idx="2">
                  <c:v>4.581594999830481E-3</c:v>
                </c:pt>
                <c:pt idx="3">
                  <c:v>-1.2792729558526668</c:v>
                </c:pt>
                <c:pt idx="4">
                  <c:v>-0.39355901048543829</c:v>
                </c:pt>
                <c:pt idx="5">
                  <c:v>-1.7958936080335517</c:v>
                </c:pt>
                <c:pt idx="6">
                  <c:v>-1.4500748174463471</c:v>
                </c:pt>
                <c:pt idx="7">
                  <c:v>6.1759900597714912E-2</c:v>
                </c:pt>
                <c:pt idx="8">
                  <c:v>-4.6089013060294715</c:v>
                </c:pt>
                <c:pt idx="9">
                  <c:v>-0.70675684467384992</c:v>
                </c:pt>
                <c:pt idx="10">
                  <c:v>-0.40455483848503149</c:v>
                </c:pt>
                <c:pt idx="11">
                  <c:v>-1.8458329935317042</c:v>
                </c:pt>
                <c:pt idx="12">
                  <c:v>0.74194349427254824</c:v>
                </c:pt>
                <c:pt idx="13">
                  <c:v>-1.3737454447491713</c:v>
                </c:pt>
                <c:pt idx="14">
                  <c:v>0.18033157919332732</c:v>
                </c:pt>
                <c:pt idx="15">
                  <c:v>0.52963238198040385</c:v>
                </c:pt>
                <c:pt idx="16">
                  <c:v>2.4232972273103393</c:v>
                </c:pt>
                <c:pt idx="17">
                  <c:v>1.3527617396499476</c:v>
                </c:pt>
                <c:pt idx="18">
                  <c:v>-0.67715974097494502</c:v>
                </c:pt>
                <c:pt idx="19">
                  <c:v>1.0854714873598375</c:v>
                </c:pt>
                <c:pt idx="20">
                  <c:v>-0.66341495597545364</c:v>
                </c:pt>
                <c:pt idx="21">
                  <c:v>-0.40308872808508567</c:v>
                </c:pt>
                <c:pt idx="22">
                  <c:v>-4.9657159246162683</c:v>
                </c:pt>
                <c:pt idx="23">
                  <c:v>-1.2068837548553453</c:v>
                </c:pt>
                <c:pt idx="24">
                  <c:v>1.0500099420611497</c:v>
                </c:pt>
                <c:pt idx="25">
                  <c:v>43.876560834876564</c:v>
                </c:pt>
                <c:pt idx="26">
                  <c:v>0.31933717148818452</c:v>
                </c:pt>
                <c:pt idx="27">
                  <c:v>-14.690792735056441</c:v>
                </c:pt>
                <c:pt idx="28">
                  <c:v>-0.56472739967910512</c:v>
                </c:pt>
                <c:pt idx="29">
                  <c:v>4.8356902585210788</c:v>
                </c:pt>
                <c:pt idx="30">
                  <c:v>-0.96790775966418729</c:v>
                </c:pt>
                <c:pt idx="31">
                  <c:v>-0.54447674977985439</c:v>
                </c:pt>
                <c:pt idx="32">
                  <c:v>-0.20543871979239881</c:v>
                </c:pt>
                <c:pt idx="33">
                  <c:v>-0.27498733188982538</c:v>
                </c:pt>
                <c:pt idx="34">
                  <c:v>-1.1568527374571964</c:v>
                </c:pt>
                <c:pt idx="35">
                  <c:v>1.3931714075484527</c:v>
                </c:pt>
                <c:pt idx="36">
                  <c:v>-1.8274149816323857</c:v>
                </c:pt>
                <c:pt idx="37">
                  <c:v>-4.0483889737502077</c:v>
                </c:pt>
                <c:pt idx="38">
                  <c:v>5.5079935087962042</c:v>
                </c:pt>
                <c:pt idx="39">
                  <c:v>-2.6830736638007266</c:v>
                </c:pt>
                <c:pt idx="40">
                  <c:v>-10.920964737295925</c:v>
                </c:pt>
                <c:pt idx="41">
                  <c:v>22.646365924662085</c:v>
                </c:pt>
                <c:pt idx="42">
                  <c:v>19.147585087091539</c:v>
                </c:pt>
                <c:pt idx="43">
                  <c:v>-2.8021951337963191</c:v>
                </c:pt>
                <c:pt idx="44">
                  <c:v>4.0424329002504304</c:v>
                </c:pt>
                <c:pt idx="45">
                  <c:v>26.407947051422905</c:v>
                </c:pt>
                <c:pt idx="46">
                  <c:v>-1.1188254989586035</c:v>
                </c:pt>
                <c:pt idx="47">
                  <c:v>13.013562437518498</c:v>
                </c:pt>
                <c:pt idx="48">
                  <c:v>9.3978592955522782</c:v>
                </c:pt>
                <c:pt idx="49">
                  <c:v>0.42425569698430277</c:v>
                </c:pt>
                <c:pt idx="50">
                  <c:v>-1.691249978237424</c:v>
                </c:pt>
                <c:pt idx="51">
                  <c:v>-1.3457977152502054</c:v>
                </c:pt>
                <c:pt idx="52">
                  <c:v>-1.1707807862566808</c:v>
                </c:pt>
                <c:pt idx="53">
                  <c:v>-2.0075632970257202</c:v>
                </c:pt>
                <c:pt idx="54">
                  <c:v>-1.6063072069405664</c:v>
                </c:pt>
                <c:pt idx="55">
                  <c:v>-4.9698393601161159</c:v>
                </c:pt>
                <c:pt idx="56">
                  <c:v>0.76375188647174097</c:v>
                </c:pt>
                <c:pt idx="57">
                  <c:v>1.322248316951077</c:v>
                </c:pt>
                <c:pt idx="58">
                  <c:v>-1.3928048799484616E-2</c:v>
                </c:pt>
                <c:pt idx="59">
                  <c:v>-0.72416690567320585</c:v>
                </c:pt>
                <c:pt idx="60">
                  <c:v>4.6535260413278188</c:v>
                </c:pt>
                <c:pt idx="61">
                  <c:v>-8.9615998196684199E-2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4.3001934349408932</c:v>
                </c:pt>
                <c:pt idx="67">
                  <c:v>-4.3066992998406521E-3</c:v>
                </c:pt>
                <c:pt idx="68">
                  <c:v>0</c:v>
                </c:pt>
                <c:pt idx="69">
                  <c:v>-9.2364955196582499E-2</c:v>
                </c:pt>
                <c:pt idx="70">
                  <c:v>-11.997547930356095</c:v>
                </c:pt>
                <c:pt idx="71">
                  <c:v>-5.8481311215836191</c:v>
                </c:pt>
                <c:pt idx="72">
                  <c:v>-0.88067419086741494</c:v>
                </c:pt>
                <c:pt idx="73">
                  <c:v>-6.597496799755893E-3</c:v>
                </c:pt>
                <c:pt idx="74">
                  <c:v>0</c:v>
                </c:pt>
                <c:pt idx="75">
                  <c:v>-2.200723342218573</c:v>
                </c:pt>
                <c:pt idx="76">
                  <c:v>1.2442695700539614</c:v>
                </c:pt>
                <c:pt idx="77">
                  <c:v>0</c:v>
                </c:pt>
                <c:pt idx="78">
                  <c:v>-0.31942880338818114</c:v>
                </c:pt>
                <c:pt idx="79">
                  <c:v>-1.345889347150202</c:v>
                </c:pt>
                <c:pt idx="80">
                  <c:v>-6.7624342197497897E-2</c:v>
                </c:pt>
                <c:pt idx="81">
                  <c:v>0.10290262369619252</c:v>
                </c:pt>
                <c:pt idx="82">
                  <c:v>-0.62795341067676569</c:v>
                </c:pt>
                <c:pt idx="83">
                  <c:v>-0.20204833949252424</c:v>
                </c:pt>
                <c:pt idx="84">
                  <c:v>-2.2141015996180782</c:v>
                </c:pt>
                <c:pt idx="85">
                  <c:v>0.28286767528953388</c:v>
                </c:pt>
                <c:pt idx="86">
                  <c:v>-8.0390498505025558</c:v>
                </c:pt>
                <c:pt idx="87">
                  <c:v>-0.35892215228671986</c:v>
                </c:pt>
                <c:pt idx="88">
                  <c:v>-1.8281480368323586</c:v>
                </c:pt>
                <c:pt idx="89">
                  <c:v>0</c:v>
                </c:pt>
                <c:pt idx="90">
                  <c:v>-0.10876706529597568</c:v>
                </c:pt>
                <c:pt idx="91">
                  <c:v>-1.2906353114522464</c:v>
                </c:pt>
                <c:pt idx="92">
                  <c:v>0.27736976128973728</c:v>
                </c:pt>
                <c:pt idx="93">
                  <c:v>0</c:v>
                </c:pt>
                <c:pt idx="94">
                  <c:v>-2.7856097598969325E-2</c:v>
                </c:pt>
                <c:pt idx="95">
                  <c:v>0</c:v>
                </c:pt>
                <c:pt idx="96">
                  <c:v>-0.90752233756642164</c:v>
                </c:pt>
                <c:pt idx="97">
                  <c:v>-4.0410584217504812</c:v>
                </c:pt>
                <c:pt idx="98">
                  <c:v>-0.90743070566642503</c:v>
                </c:pt>
                <c:pt idx="99">
                  <c:v>-3.370862705175278</c:v>
                </c:pt>
                <c:pt idx="100">
                  <c:v>-7.9875527227044616</c:v>
                </c:pt>
                <c:pt idx="101">
                  <c:v>-1.7834316696340129</c:v>
                </c:pt>
                <c:pt idx="102">
                  <c:v>-1.6184026177401192</c:v>
                </c:pt>
                <c:pt idx="103">
                  <c:v>-3.6102968598664215E-2</c:v>
                </c:pt>
                <c:pt idx="104">
                  <c:v>-2.1707597109196817</c:v>
                </c:pt>
                <c:pt idx="105">
                  <c:v>2.693977859900322E-2</c:v>
                </c:pt>
              </c:numCache>
            </c:numRef>
          </c:xVal>
          <c:yVal>
            <c:numRef>
              <c:f>グラフ!$R$4:$R$109</c:f>
              <c:numCache>
                <c:formatCode>0.0_ </c:formatCode>
                <c:ptCount val="106"/>
                <c:pt idx="0">
                  <c:v>35.723999999999997</c:v>
                </c:pt>
                <c:pt idx="1">
                  <c:v>0.63</c:v>
                </c:pt>
                <c:pt idx="2">
                  <c:v>0.72899999999999998</c:v>
                </c:pt>
                <c:pt idx="3">
                  <c:v>1.7490000000000001</c:v>
                </c:pt>
                <c:pt idx="4">
                  <c:v>1.6879999999999999</c:v>
                </c:pt>
                <c:pt idx="5">
                  <c:v>0</c:v>
                </c:pt>
                <c:pt idx="6">
                  <c:v>0</c:v>
                </c:pt>
                <c:pt idx="7">
                  <c:v>0.60499999999999998</c:v>
                </c:pt>
                <c:pt idx="8">
                  <c:v>12.082000000000001</c:v>
                </c:pt>
                <c:pt idx="9">
                  <c:v>1.42</c:v>
                </c:pt>
                <c:pt idx="10">
                  <c:v>0.152</c:v>
                </c:pt>
                <c:pt idx="11">
                  <c:v>0</c:v>
                </c:pt>
                <c:pt idx="12">
                  <c:v>2.2530000000000001</c:v>
                </c:pt>
                <c:pt idx="13">
                  <c:v>3.028</c:v>
                </c:pt>
                <c:pt idx="14">
                  <c:v>2.2530000000000001</c:v>
                </c:pt>
                <c:pt idx="15">
                  <c:v>2.9129999999999998</c:v>
                </c:pt>
                <c:pt idx="16">
                  <c:v>1.123</c:v>
                </c:pt>
                <c:pt idx="17">
                  <c:v>2.9750000000000001</c:v>
                </c:pt>
                <c:pt idx="18">
                  <c:v>3.63</c:v>
                </c:pt>
                <c:pt idx="19">
                  <c:v>0.23</c:v>
                </c:pt>
                <c:pt idx="20">
                  <c:v>0.42799999999999999</c:v>
                </c:pt>
                <c:pt idx="21">
                  <c:v>0</c:v>
                </c:pt>
                <c:pt idx="22">
                  <c:v>0.58099999999999996</c:v>
                </c:pt>
                <c:pt idx="23">
                  <c:v>0.39500000000000002</c:v>
                </c:pt>
                <c:pt idx="24">
                  <c:v>0.312</c:v>
                </c:pt>
                <c:pt idx="25">
                  <c:v>8.8320000000000007</c:v>
                </c:pt>
                <c:pt idx="26">
                  <c:v>1.292</c:v>
                </c:pt>
                <c:pt idx="27">
                  <c:v>1.7999999999999999E-2</c:v>
                </c:pt>
                <c:pt idx="28">
                  <c:v>8.8999999999999996E-2</c:v>
                </c:pt>
                <c:pt idx="29">
                  <c:v>10.734</c:v>
                </c:pt>
                <c:pt idx="30">
                  <c:v>0.93</c:v>
                </c:pt>
                <c:pt idx="31">
                  <c:v>0.109</c:v>
                </c:pt>
                <c:pt idx="32">
                  <c:v>0.81100000000000005</c:v>
                </c:pt>
                <c:pt idx="33">
                  <c:v>1.06</c:v>
                </c:pt>
                <c:pt idx="34">
                  <c:v>0.23200000000000001</c:v>
                </c:pt>
                <c:pt idx="35">
                  <c:v>1.6579999999999999</c:v>
                </c:pt>
                <c:pt idx="36">
                  <c:v>2.3039999999999998</c:v>
                </c:pt>
                <c:pt idx="37">
                  <c:v>1.6379999999999999</c:v>
                </c:pt>
                <c:pt idx="38">
                  <c:v>2.06</c:v>
                </c:pt>
                <c:pt idx="39">
                  <c:v>0.88900000000000001</c:v>
                </c:pt>
                <c:pt idx="40">
                  <c:v>1.1399999999999999</c:v>
                </c:pt>
                <c:pt idx="41">
                  <c:v>5.9320000000000004</c:v>
                </c:pt>
                <c:pt idx="42">
                  <c:v>15.91</c:v>
                </c:pt>
                <c:pt idx="43">
                  <c:v>8.1890000000000001</c:v>
                </c:pt>
                <c:pt idx="44">
                  <c:v>4.952</c:v>
                </c:pt>
                <c:pt idx="45">
                  <c:v>13.079000000000001</c:v>
                </c:pt>
                <c:pt idx="46">
                  <c:v>0.66100000000000003</c:v>
                </c:pt>
                <c:pt idx="47">
                  <c:v>2.665</c:v>
                </c:pt>
                <c:pt idx="48">
                  <c:v>8.8420000000000005</c:v>
                </c:pt>
                <c:pt idx="49">
                  <c:v>2.5369999999999999</c:v>
                </c:pt>
                <c:pt idx="50">
                  <c:v>3.5999999999999997E-2</c:v>
                </c:pt>
                <c:pt idx="51">
                  <c:v>0.152</c:v>
                </c:pt>
                <c:pt idx="52">
                  <c:v>0.30199999999999999</c:v>
                </c:pt>
                <c:pt idx="53">
                  <c:v>0.26800000000000002</c:v>
                </c:pt>
                <c:pt idx="54">
                  <c:v>0.14000000000000001</c:v>
                </c:pt>
                <c:pt idx="55">
                  <c:v>1.6E-2</c:v>
                </c:pt>
                <c:pt idx="56">
                  <c:v>0.48</c:v>
                </c:pt>
                <c:pt idx="57">
                  <c:v>3.42</c:v>
                </c:pt>
                <c:pt idx="58">
                  <c:v>0.248</c:v>
                </c:pt>
                <c:pt idx="59">
                  <c:v>8.8999999999999996E-2</c:v>
                </c:pt>
                <c:pt idx="60">
                  <c:v>6.0919999999999996</c:v>
                </c:pt>
                <c:pt idx="61">
                  <c:v>0.68</c:v>
                </c:pt>
                <c:pt idx="62">
                  <c:v>28.305</c:v>
                </c:pt>
                <c:pt idx="63">
                  <c:v>10.624000000000001</c:v>
                </c:pt>
                <c:pt idx="64">
                  <c:v>17.305</c:v>
                </c:pt>
                <c:pt idx="65">
                  <c:v>19.512</c:v>
                </c:pt>
                <c:pt idx="66">
                  <c:v>3.645</c:v>
                </c:pt>
                <c:pt idx="67">
                  <c:v>0.45100000000000001</c:v>
                </c:pt>
                <c:pt idx="68">
                  <c:v>0.42099999999999999</c:v>
                </c:pt>
                <c:pt idx="69">
                  <c:v>3.7490000000000001</c:v>
                </c:pt>
                <c:pt idx="70">
                  <c:v>91.328999999999994</c:v>
                </c:pt>
                <c:pt idx="71">
                  <c:v>14.965999999999999</c:v>
                </c:pt>
                <c:pt idx="72">
                  <c:v>1.8759999999999999</c:v>
                </c:pt>
                <c:pt idx="73">
                  <c:v>2.012</c:v>
                </c:pt>
                <c:pt idx="74">
                  <c:v>0</c:v>
                </c:pt>
                <c:pt idx="75">
                  <c:v>1.792</c:v>
                </c:pt>
                <c:pt idx="76">
                  <c:v>20.59</c:v>
                </c:pt>
                <c:pt idx="77">
                  <c:v>0</c:v>
                </c:pt>
                <c:pt idx="78">
                  <c:v>0.501</c:v>
                </c:pt>
                <c:pt idx="79">
                  <c:v>3.2000000000000001E-2</c:v>
                </c:pt>
                <c:pt idx="80">
                  <c:v>0.443</c:v>
                </c:pt>
                <c:pt idx="81">
                  <c:v>0.47799999999999998</c:v>
                </c:pt>
                <c:pt idx="82">
                  <c:v>2.1160000000000001</c:v>
                </c:pt>
                <c:pt idx="83">
                  <c:v>2.5219999999999998</c:v>
                </c:pt>
                <c:pt idx="84">
                  <c:v>0.42199999999999999</c:v>
                </c:pt>
                <c:pt idx="85">
                  <c:v>0.56399999999999995</c:v>
                </c:pt>
                <c:pt idx="86">
                  <c:v>4.1580000000000004</c:v>
                </c:pt>
                <c:pt idx="87">
                  <c:v>0.216</c:v>
                </c:pt>
                <c:pt idx="88">
                  <c:v>0.88100000000000001</c:v>
                </c:pt>
                <c:pt idx="89">
                  <c:v>9.5180000000000007</c:v>
                </c:pt>
                <c:pt idx="90">
                  <c:v>22.640999999999998</c:v>
                </c:pt>
                <c:pt idx="91">
                  <c:v>6.4980000000000002</c:v>
                </c:pt>
                <c:pt idx="92">
                  <c:v>30.95</c:v>
                </c:pt>
                <c:pt idx="93">
                  <c:v>1.8420000000000001</c:v>
                </c:pt>
                <c:pt idx="94">
                  <c:v>9.9149999999999991</c:v>
                </c:pt>
                <c:pt idx="95">
                  <c:v>17.73</c:v>
                </c:pt>
                <c:pt idx="96">
                  <c:v>4.88</c:v>
                </c:pt>
                <c:pt idx="97">
                  <c:v>2.4409999999999998</c:v>
                </c:pt>
                <c:pt idx="98">
                  <c:v>0.69099999999999995</c:v>
                </c:pt>
                <c:pt idx="99">
                  <c:v>7.65</c:v>
                </c:pt>
                <c:pt idx="100">
                  <c:v>32.238</c:v>
                </c:pt>
                <c:pt idx="101">
                  <c:v>5.8559999999999999</c:v>
                </c:pt>
                <c:pt idx="102">
                  <c:v>44.426000000000002</c:v>
                </c:pt>
                <c:pt idx="103">
                  <c:v>10.076000000000001</c:v>
                </c:pt>
                <c:pt idx="104">
                  <c:v>4.7039999999999997</c:v>
                </c:pt>
                <c:pt idx="105">
                  <c:v>13.930999999999999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グラフ!$B$4:$B$109</c15:f>
                <c15:dlblRangeCache>
                  <c:ptCount val="106"/>
                  <c:pt idx="0">
                    <c:v>耕種農業</c:v>
                  </c:pt>
                  <c:pt idx="1">
                    <c:v>畜産</c:v>
                  </c:pt>
                  <c:pt idx="2">
                    <c:v>農業サービス</c:v>
                  </c:pt>
                  <c:pt idx="3">
                    <c:v>林業</c:v>
                  </c:pt>
                  <c:pt idx="4">
                    <c:v>漁業</c:v>
                  </c:pt>
                  <c:pt idx="5">
                    <c:v>金属鉱物</c:v>
                  </c:pt>
                  <c:pt idx="6">
                    <c:v>石炭・原油・天然ガス</c:v>
                  </c:pt>
                  <c:pt idx="7">
                    <c:v>非金属鉱物</c:v>
                  </c:pt>
                  <c:pt idx="8">
                    <c:v>食料品</c:v>
                  </c:pt>
                  <c:pt idx="9">
                    <c:v>飲料</c:v>
                  </c:pt>
                  <c:pt idx="10">
                    <c:v>飼料・有機質肥料</c:v>
                  </c:pt>
                  <c:pt idx="11">
                    <c:v>たばこ</c:v>
                  </c:pt>
                  <c:pt idx="12">
                    <c:v>繊維工業製品</c:v>
                  </c:pt>
                  <c:pt idx="13">
                    <c:v>衣服・繊維既製品</c:v>
                  </c:pt>
                  <c:pt idx="14">
                    <c:v>木材・木製品</c:v>
                  </c:pt>
                  <c:pt idx="15">
                    <c:v>家具・装備品</c:v>
                  </c:pt>
                  <c:pt idx="16">
                    <c:v>パルプ・紙・加工紙</c:v>
                  </c:pt>
                  <c:pt idx="17">
                    <c:v>紙加工品</c:v>
                  </c:pt>
                  <c:pt idx="18">
                    <c:v>印刷・製版・製本</c:v>
                  </c:pt>
                  <c:pt idx="19">
                    <c:v>化学肥料</c:v>
                  </c:pt>
                  <c:pt idx="20">
                    <c:v>無機化学工業製品</c:v>
                  </c:pt>
                  <c:pt idx="21">
                    <c:v>石油化学基礎製品</c:v>
                  </c:pt>
                  <c:pt idx="22">
                    <c:v>有機化学工業製品</c:v>
                  </c:pt>
                  <c:pt idx="23">
                    <c:v>合成樹脂</c:v>
                  </c:pt>
                  <c:pt idx="24">
                    <c:v>化学繊維</c:v>
                  </c:pt>
                  <c:pt idx="25">
                    <c:v>医薬品</c:v>
                  </c:pt>
                  <c:pt idx="26">
                    <c:v>化学最終製品</c:v>
                  </c:pt>
                  <c:pt idx="27">
                    <c:v>石油製品</c:v>
                  </c:pt>
                  <c:pt idx="28">
                    <c:v>石炭製品</c:v>
                  </c:pt>
                  <c:pt idx="29">
                    <c:v>プラスチック製品</c:v>
                  </c:pt>
                  <c:pt idx="30">
                    <c:v>ゴム製品</c:v>
                  </c:pt>
                  <c:pt idx="31">
                    <c:v>なめし革・毛皮・同製品</c:v>
                  </c:pt>
                  <c:pt idx="32">
                    <c:v>ガラス・ガラス製品</c:v>
                  </c:pt>
                  <c:pt idx="33">
                    <c:v>セメント・セメント製品</c:v>
                  </c:pt>
                  <c:pt idx="34">
                    <c:v>陶磁器</c:v>
                  </c:pt>
                  <c:pt idx="35">
                    <c:v>他の窯業・土石製品</c:v>
                  </c:pt>
                  <c:pt idx="36">
                    <c:v>銑鉄・粗鋼</c:v>
                  </c:pt>
                  <c:pt idx="37">
                    <c:v>鋼材</c:v>
                  </c:pt>
                  <c:pt idx="38">
                    <c:v>鋳鍛造品</c:v>
                  </c:pt>
                  <c:pt idx="39">
                    <c:v>他の鉄鋼製品</c:v>
                  </c:pt>
                  <c:pt idx="40">
                    <c:v>非鉄金属製錬・精製</c:v>
                  </c:pt>
                  <c:pt idx="41">
                    <c:v>非鉄金属加工製品</c:v>
                  </c:pt>
                  <c:pt idx="42">
                    <c:v>建設・建築用金属製品</c:v>
                  </c:pt>
                  <c:pt idx="43">
                    <c:v>他の金属製品</c:v>
                  </c:pt>
                  <c:pt idx="44">
                    <c:v>はん用機械</c:v>
                  </c:pt>
                  <c:pt idx="45">
                    <c:v>生産用機械</c:v>
                  </c:pt>
                  <c:pt idx="46">
                    <c:v>業務用機械</c:v>
                  </c:pt>
                  <c:pt idx="47">
                    <c:v>電子デバイス</c:v>
                  </c:pt>
                  <c:pt idx="48">
                    <c:v>その他の電子部品</c:v>
                  </c:pt>
                  <c:pt idx="49">
                    <c:v>産業用電気機器</c:v>
                  </c:pt>
                  <c:pt idx="50">
                    <c:v>民生用電気機器</c:v>
                  </c:pt>
                  <c:pt idx="51">
                    <c:v>電子応用装置・電気計測器</c:v>
                  </c:pt>
                  <c:pt idx="52">
                    <c:v>その他の電気機械</c:v>
                  </c:pt>
                  <c:pt idx="53">
                    <c:v>通信機械・同関連機器</c:v>
                  </c:pt>
                  <c:pt idx="54">
                    <c:v>電子計算機・同附属装置</c:v>
                  </c:pt>
                  <c:pt idx="55">
                    <c:v>乗用車</c:v>
                  </c:pt>
                  <c:pt idx="56">
                    <c:v>その他の自動車</c:v>
                  </c:pt>
                  <c:pt idx="57">
                    <c:v>自動車部品・同附属品</c:v>
                  </c:pt>
                  <c:pt idx="58">
                    <c:v>船舶・同修理</c:v>
                  </c:pt>
                  <c:pt idx="59">
                    <c:v>他の輸送機械・同修理</c:v>
                  </c:pt>
                  <c:pt idx="60">
                    <c:v>他の製造工業製品</c:v>
                  </c:pt>
                  <c:pt idx="61">
                    <c:v>再生資源回収・加工処理</c:v>
                  </c:pt>
                  <c:pt idx="62">
                    <c:v>建築</c:v>
                  </c:pt>
                  <c:pt idx="63">
                    <c:v>建設補修</c:v>
                  </c:pt>
                  <c:pt idx="64">
                    <c:v>公共事業</c:v>
                  </c:pt>
                  <c:pt idx="65">
                    <c:v>他の土木建設</c:v>
                  </c:pt>
                  <c:pt idx="66">
                    <c:v>電力</c:v>
                  </c:pt>
                  <c:pt idx="67">
                    <c:v>ガス・熱供給</c:v>
                  </c:pt>
                  <c:pt idx="68">
                    <c:v>水道</c:v>
                  </c:pt>
                  <c:pt idx="69">
                    <c:v>廃棄物処理</c:v>
                  </c:pt>
                  <c:pt idx="70">
                    <c:v>商業</c:v>
                  </c:pt>
                  <c:pt idx="71">
                    <c:v>金融・保険</c:v>
                  </c:pt>
                  <c:pt idx="72">
                    <c:v>不動産仲介及び賃貸</c:v>
                  </c:pt>
                  <c:pt idx="73">
                    <c:v>住宅賃貸料</c:v>
                  </c:pt>
                  <c:pt idx="74">
                    <c:v>住宅賃貸料（帰属家賃）</c:v>
                  </c:pt>
                  <c:pt idx="75">
                    <c:v>鉄道輸送</c:v>
                  </c:pt>
                  <c:pt idx="76">
                    <c:v>道路輸送</c:v>
                  </c:pt>
                  <c:pt idx="77">
                    <c:v>自家輸送</c:v>
                  </c:pt>
                  <c:pt idx="78">
                    <c:v>水運</c:v>
                  </c:pt>
                  <c:pt idx="79">
                    <c:v>航空輸送</c:v>
                  </c:pt>
                  <c:pt idx="80">
                    <c:v>貨物利用運送</c:v>
                  </c:pt>
                  <c:pt idx="81">
                    <c:v>倉庫</c:v>
                  </c:pt>
                  <c:pt idx="82">
                    <c:v>運輸附帯サービス</c:v>
                  </c:pt>
                  <c:pt idx="83">
                    <c:v>郵便・信書便</c:v>
                  </c:pt>
                  <c:pt idx="84">
                    <c:v>通信</c:v>
                  </c:pt>
                  <c:pt idx="85">
                    <c:v>放送</c:v>
                  </c:pt>
                  <c:pt idx="86">
                    <c:v>情報サービス</c:v>
                  </c:pt>
                  <c:pt idx="87">
                    <c:v>インターネット附随サービス</c:v>
                  </c:pt>
                  <c:pt idx="88">
                    <c:v>映像・音声・文字情報制作</c:v>
                  </c:pt>
                  <c:pt idx="89">
                    <c:v>公務</c:v>
                  </c:pt>
                  <c:pt idx="90">
                    <c:v>教育</c:v>
                  </c:pt>
                  <c:pt idx="91">
                    <c:v>研究</c:v>
                  </c:pt>
                  <c:pt idx="92">
                    <c:v>医療</c:v>
                  </c:pt>
                  <c:pt idx="93">
                    <c:v>保健衛生</c:v>
                  </c:pt>
                  <c:pt idx="94">
                    <c:v>社会保険・社会福祉</c:v>
                  </c:pt>
                  <c:pt idx="95">
                    <c:v>介護</c:v>
                  </c:pt>
                  <c:pt idx="96">
                    <c:v>他の非営利団体サービス</c:v>
                  </c:pt>
                  <c:pt idx="97">
                    <c:v>物品賃貸サービス</c:v>
                  </c:pt>
                  <c:pt idx="98">
                    <c:v>広告</c:v>
                  </c:pt>
                  <c:pt idx="99">
                    <c:v>自動車整備・機械修理</c:v>
                  </c:pt>
                  <c:pt idx="100">
                    <c:v>他の対事業所サービス</c:v>
                  </c:pt>
                  <c:pt idx="101">
                    <c:v>宿泊業</c:v>
                  </c:pt>
                  <c:pt idx="102">
                    <c:v>飲食サービス</c:v>
                  </c:pt>
                  <c:pt idx="103">
                    <c:v>洗濯・理美容・浴場</c:v>
                  </c:pt>
                  <c:pt idx="104">
                    <c:v>娯楽サービス</c:v>
                  </c:pt>
                  <c:pt idx="105">
                    <c:v>他の対個人サービス</c:v>
                  </c:pt>
                </c15:dlblRangeCache>
              </c15:datalabelsRange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03592080"/>
        <c:axId val="403592472"/>
      </c:scatterChart>
      <c:valAx>
        <c:axId val="403592080"/>
        <c:scaling>
          <c:orientation val="minMax"/>
          <c:max val="45"/>
          <c:min val="-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ysClr val="windowText" lastClr="000000"/>
                    </a:solidFill>
                  </a:rPr>
                  <a:t>（純）稼ぐ力</a:t>
                </a:r>
              </a:p>
            </c:rich>
          </c:tx>
          <c:layout>
            <c:manualLayout>
              <c:xMode val="edge"/>
              <c:yMode val="edge"/>
              <c:x val="0.45004374453193352"/>
              <c:y val="0.937716262975778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3592472"/>
        <c:crosses val="autoZero"/>
        <c:crossBetween val="midCat"/>
      </c:valAx>
      <c:valAx>
        <c:axId val="403592472"/>
        <c:scaling>
          <c:orientation val="minMax"/>
          <c:max val="9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ysClr val="windowText" lastClr="000000"/>
                    </a:solidFill>
                  </a:rPr>
                  <a:t>雇用力（千人）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3592080"/>
        <c:crosses val="autoZero"/>
        <c:crossBetween val="midCat"/>
        <c:majorUnit val="5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5.1440329218106996E-3"/>
                  <c:y val="-2.964244521337947E-2"/>
                </c:manualLayout>
              </c:layout>
              <c:tx>
                <c:rich>
                  <a:bodyPr/>
                  <a:lstStyle/>
                  <a:p>
                    <a:fld id="{E1467ECD-D756-4AF2-B1D0-B6F0B63ECE3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4403292181069963"/>
                  <c:y val="-1.1188004613610235E-2"/>
                </c:manualLayout>
              </c:layout>
              <c:tx>
                <c:rich>
                  <a:bodyPr/>
                  <a:lstStyle/>
                  <a:p>
                    <a:fld id="{611AA773-7BAC-4C63-B24D-F6B3D9DA716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55060B64-6CFF-4AF4-A58D-E3FD0A73E2E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67D95F47-1DC1-47A3-B110-BBD51FBE65F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-5.5946502057613166E-2"/>
                  <c:y val="-5.2710495963091117E-2"/>
                </c:manualLayout>
              </c:layout>
              <c:tx>
                <c:rich>
                  <a:bodyPr/>
                  <a:lstStyle/>
                  <a:p>
                    <a:fld id="{D134E061-E5F0-4814-919C-24600272A2A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1A441970-BC31-4FC4-9A16-64EFD3547CD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F29BD4A6-901B-4E08-BB82-33D2FAA579E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layout/>
              <c:tx>
                <c:rich>
                  <a:bodyPr/>
                  <a:lstStyle/>
                  <a:p>
                    <a:fld id="{F07ACF9B-34ED-4E29-A8B6-30260151474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1"/>
              <c:layout>
                <c:manualLayout>
                  <c:x val="7.2016460905349041E-3"/>
                  <c:y val="-1.580161476355248E-2"/>
                </c:manualLayout>
              </c:layout>
              <c:tx>
                <c:rich>
                  <a:bodyPr/>
                  <a:lstStyle/>
                  <a:p>
                    <a:fld id="{F25F0248-3B67-4E40-A779-F9C9DF432C5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2"/>
              <c:layout/>
              <c:tx>
                <c:rich>
                  <a:bodyPr/>
                  <a:lstStyle/>
                  <a:p>
                    <a:fld id="{91BBF3B2-42F8-4231-A520-BEFD18F2E0A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3"/>
              <c:layout/>
              <c:tx>
                <c:rich>
                  <a:bodyPr/>
                  <a:lstStyle/>
                  <a:p>
                    <a:fld id="{F3D44B92-4E03-4633-ABDC-BD8E1533BA3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4"/>
              <c:layout/>
              <c:tx>
                <c:rich>
                  <a:bodyPr/>
                  <a:lstStyle/>
                  <a:p>
                    <a:fld id="{826AD0EB-04BC-4D30-A135-572BE867514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5"/>
              <c:layout>
                <c:manualLayout>
                  <c:x val="4.11522633744856E-3"/>
                  <c:y val="-2.964244521337947E-2"/>
                </c:manualLayout>
              </c:layout>
              <c:tx>
                <c:rich>
                  <a:bodyPr/>
                  <a:lstStyle/>
                  <a:p>
                    <a:fld id="{ABB410B9-BAD7-489E-A540-FCACAA878E6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7"/>
              <c:layout>
                <c:manualLayout>
                  <c:x val="1.0092511584200122E-2"/>
                  <c:y val="2.6528258362166707E-3"/>
                </c:manualLayout>
              </c:layout>
              <c:tx>
                <c:rich>
                  <a:bodyPr/>
                  <a:lstStyle/>
                  <a:p>
                    <a:fld id="{AF5B4979-7CD6-49A1-8DBE-A552A9FFD08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8"/>
              <c:layout/>
              <c:tx>
                <c:rich>
                  <a:bodyPr/>
                  <a:lstStyle/>
                  <a:p>
                    <a:fld id="{421A0904-CC94-4E35-848D-675BC045CCF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5"/>
              <c:layout/>
              <c:tx>
                <c:rich>
                  <a:bodyPr/>
                  <a:lstStyle/>
                  <a:p>
                    <a:fld id="{24EAE9B3-D48F-430F-A828-7FAF573936C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0"/>
              <c:layout/>
              <c:tx>
                <c:rich>
                  <a:bodyPr/>
                  <a:lstStyle/>
                  <a:p>
                    <a:fld id="{F93C134B-D5D7-4827-A516-0253552A552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2"/>
              <c:layout>
                <c:manualLayout>
                  <c:x val="3.6008230452674823E-2"/>
                  <c:y val="-2.2722029988465973E-2"/>
                </c:manualLayout>
              </c:layout>
              <c:tx>
                <c:rich>
                  <a:bodyPr/>
                  <a:lstStyle/>
                  <a:p>
                    <a:fld id="{82CE3446-A5FA-4C1B-80FE-12EBFBCAFDA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3"/>
              <c:layout>
                <c:manualLayout>
                  <c:x val="-0.12860082304526751"/>
                  <c:y val="-4.8096885813148874E-2"/>
                </c:manualLayout>
              </c:layout>
              <c:tx>
                <c:rich>
                  <a:bodyPr/>
                  <a:lstStyle/>
                  <a:p>
                    <a:fld id="{F8635C91-3721-458B-8504-A661237531D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4"/>
              <c:layout>
                <c:manualLayout>
                  <c:x val="2.9835390946501981E-2"/>
                  <c:y val="-2.964244521337947E-2"/>
                </c:manualLayout>
              </c:layout>
              <c:tx>
                <c:rich>
                  <a:bodyPr/>
                  <a:lstStyle/>
                  <a:p>
                    <a:fld id="{7ADE9B45-6D44-4729-8FD7-A0E25457515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5"/>
              <c:layout>
                <c:manualLayout>
                  <c:x val="-0.20606493632740353"/>
                  <c:y val="-5.5017301038062287E-2"/>
                </c:manualLayout>
              </c:layout>
              <c:tx>
                <c:rich>
                  <a:bodyPr/>
                  <a:lstStyle/>
                  <a:p>
                    <a:fld id="{59D9E414-389A-4E5B-8A94-EB14997ED77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6"/>
              <c:layout/>
              <c:tx>
                <c:rich>
                  <a:bodyPr/>
                  <a:lstStyle/>
                  <a:p>
                    <a:fld id="{4B42D70D-7929-4E8F-A8F2-54AFF2F2BF9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0"/>
              <c:layout/>
              <c:tx>
                <c:rich>
                  <a:bodyPr/>
                  <a:lstStyle/>
                  <a:p>
                    <a:fld id="{FF3EACC7-078F-4697-A449-1D4101312A1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1"/>
              <c:layout>
                <c:manualLayout>
                  <c:x val="-0.1949588477366255"/>
                  <c:y val="4.9596309111879198E-3"/>
                </c:manualLayout>
              </c:layout>
              <c:tx>
                <c:rich>
                  <a:bodyPr/>
                  <a:lstStyle/>
                  <a:p>
                    <a:fld id="{EB2884A7-E744-4501-AD8A-8911F8D764F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6"/>
              <c:layout>
                <c:manualLayout>
                  <c:x val="6.893004115226338E-2"/>
                  <c:y val="-4.3483275663206547E-2"/>
                </c:manualLayout>
              </c:layout>
              <c:tx>
                <c:rich>
                  <a:bodyPr/>
                  <a:lstStyle/>
                  <a:p>
                    <a:fld id="{8A7C26BB-A6A2-4985-B301-0014B90E8F7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6"/>
              <c:layout/>
              <c:tx>
                <c:rich>
                  <a:bodyPr/>
                  <a:lstStyle/>
                  <a:p>
                    <a:fld id="{C0B816E4-A692-4A55-81D3-925343FB491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9"/>
              <c:layout/>
              <c:tx>
                <c:rich>
                  <a:bodyPr/>
                  <a:lstStyle/>
                  <a:p>
                    <a:fld id="{0AFA6A1B-60F0-416B-8156-EEB1C683D0D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0"/>
              <c:layout/>
              <c:tx>
                <c:rich>
                  <a:bodyPr/>
                  <a:lstStyle/>
                  <a:p>
                    <a:fld id="{3BC3B6E1-1364-492C-9241-5AC28CB262D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1"/>
              <c:layout/>
              <c:tx>
                <c:rich>
                  <a:bodyPr/>
                  <a:lstStyle/>
                  <a:p>
                    <a:fld id="{7FF3A033-FAAE-4888-ABDC-75CC40EC843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2"/>
              <c:layout>
                <c:manualLayout>
                  <c:x val="3.8065843621399101E-2"/>
                  <c:y val="-3.1949250288350634E-2"/>
                </c:manualLayout>
              </c:layout>
              <c:tx>
                <c:rich>
                  <a:bodyPr/>
                  <a:lstStyle/>
                  <a:p>
                    <a:fld id="{80B4DC38-A17B-4533-AA97-6CA295F6861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4"/>
              <c:layout>
                <c:manualLayout>
                  <c:x val="-9.4135802469135804E-2"/>
                  <c:y val="-4.5790080738177627E-2"/>
                </c:manualLayout>
              </c:layout>
              <c:tx>
                <c:rich>
                  <a:bodyPr/>
                  <a:lstStyle/>
                  <a:p>
                    <a:fld id="{0BB5188B-D0D9-4493-B186-5A9EA131ABA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5"/>
              <c:layout>
                <c:manualLayout>
                  <c:x val="-0.23559670781893005"/>
                  <c:y val="-2.041522491349481E-2"/>
                </c:manualLayout>
              </c:layout>
              <c:tx>
                <c:rich>
                  <a:bodyPr/>
                  <a:lstStyle/>
                  <a:p>
                    <a:fld id="{C0DF9A3D-23EB-4B23-BA82-1D4D2B70264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7"/>
              <c:layout/>
              <c:tx>
                <c:rich>
                  <a:bodyPr/>
                  <a:lstStyle/>
                  <a:p>
                    <a:fld id="{1803B184-EE35-4F17-B51F-3F31A151767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9"/>
              <c:layout>
                <c:manualLayout>
                  <c:x val="-0.24948559670781892"/>
                  <c:y val="-1.8108419838523643E-2"/>
                </c:manualLayout>
              </c:layout>
              <c:tx>
                <c:rich>
                  <a:bodyPr/>
                  <a:lstStyle/>
                  <a:p>
                    <a:fld id="{5B3A9031-74B0-4A6B-B84D-57E1C98F3BE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0"/>
              <c:layout/>
              <c:tx>
                <c:rich>
                  <a:bodyPr/>
                  <a:lstStyle/>
                  <a:p>
                    <a:fld id="{84C1BA2A-4E09-47EF-BFDB-075537358E2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1"/>
              <c:layout/>
              <c:tx>
                <c:rich>
                  <a:bodyPr/>
                  <a:lstStyle/>
                  <a:p>
                    <a:fld id="{7A2F452C-CB5F-4BF3-B7F4-1A92F105172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2"/>
              <c:layout>
                <c:manualLayout>
                  <c:x val="-0.16310699588477368"/>
                  <c:y val="2.8027681660899653E-2"/>
                </c:manualLayout>
              </c:layout>
              <c:tx>
                <c:rich>
                  <a:bodyPr/>
                  <a:lstStyle/>
                  <a:p>
                    <a:fld id="{1B779700-3B7F-4599-A2EF-4B9E05CB5AC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3"/>
              <c:layout>
                <c:manualLayout>
                  <c:x val="0.20936213991769548"/>
                  <c:y val="-5.2364475201845527E-2"/>
                </c:manualLayout>
              </c:layout>
              <c:tx>
                <c:rich>
                  <a:bodyPr/>
                  <a:lstStyle/>
                  <a:p>
                    <a:fld id="{D92AA971-60E3-4031-8D48-B1E6192BB7F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5"/>
              <c:layout>
                <c:manualLayout>
                  <c:x val="9.7181069958847663E-2"/>
                  <c:y val="-3.6562860438292967E-2"/>
                </c:manualLayout>
              </c:layout>
              <c:tx>
                <c:rich>
                  <a:bodyPr/>
                  <a:lstStyle/>
                  <a:p>
                    <a:fld id="{27051E86-1E9A-470D-83BE-7C968208E4D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グラフ!$O$4:$O$109</c:f>
              <c:numCache>
                <c:formatCode>0.0_ </c:formatCode>
                <c:ptCount val="106"/>
                <c:pt idx="0">
                  <c:v>1.6184026177401187</c:v>
                </c:pt>
                <c:pt idx="1">
                  <c:v>-0.42553854358425508</c:v>
                </c:pt>
                <c:pt idx="2">
                  <c:v>4.581594999830481E-3</c:v>
                </c:pt>
                <c:pt idx="3">
                  <c:v>-1.2792729558526668</c:v>
                </c:pt>
                <c:pt idx="4">
                  <c:v>-0.39355901048543829</c:v>
                </c:pt>
                <c:pt idx="5">
                  <c:v>-1.7958936080335517</c:v>
                </c:pt>
                <c:pt idx="6">
                  <c:v>-1.4500748174463471</c:v>
                </c:pt>
                <c:pt idx="7">
                  <c:v>6.1759900597714912E-2</c:v>
                </c:pt>
                <c:pt idx="8">
                  <c:v>-4.6089013060294715</c:v>
                </c:pt>
                <c:pt idx="9">
                  <c:v>-0.70675684467384992</c:v>
                </c:pt>
                <c:pt idx="10">
                  <c:v>-0.40455483848503149</c:v>
                </c:pt>
                <c:pt idx="11">
                  <c:v>-1.8458329935317042</c:v>
                </c:pt>
                <c:pt idx="12">
                  <c:v>0.74194349427254824</c:v>
                </c:pt>
                <c:pt idx="13">
                  <c:v>-1.3737454447491713</c:v>
                </c:pt>
                <c:pt idx="14">
                  <c:v>0.18033157919332732</c:v>
                </c:pt>
                <c:pt idx="15">
                  <c:v>0.52963238198040385</c:v>
                </c:pt>
                <c:pt idx="16">
                  <c:v>2.4232972273103393</c:v>
                </c:pt>
                <c:pt idx="17">
                  <c:v>1.3527617396499476</c:v>
                </c:pt>
                <c:pt idx="18">
                  <c:v>-0.67715974097494502</c:v>
                </c:pt>
                <c:pt idx="19">
                  <c:v>1.0854714873598375</c:v>
                </c:pt>
                <c:pt idx="20">
                  <c:v>-0.66341495597545364</c:v>
                </c:pt>
                <c:pt idx="21">
                  <c:v>-0.40308872808508567</c:v>
                </c:pt>
                <c:pt idx="22">
                  <c:v>-4.9657159246162683</c:v>
                </c:pt>
                <c:pt idx="23">
                  <c:v>-1.2068837548553453</c:v>
                </c:pt>
                <c:pt idx="24">
                  <c:v>1.0500099420611497</c:v>
                </c:pt>
                <c:pt idx="25">
                  <c:v>43.876560834876564</c:v>
                </c:pt>
                <c:pt idx="26">
                  <c:v>0.31933717148818452</c:v>
                </c:pt>
                <c:pt idx="27">
                  <c:v>-14.690792735056441</c:v>
                </c:pt>
                <c:pt idx="28">
                  <c:v>-0.56472739967910512</c:v>
                </c:pt>
                <c:pt idx="29">
                  <c:v>4.8356902585210788</c:v>
                </c:pt>
                <c:pt idx="30">
                  <c:v>-0.96790775966418729</c:v>
                </c:pt>
                <c:pt idx="31">
                  <c:v>-0.54447674977985439</c:v>
                </c:pt>
                <c:pt idx="32">
                  <c:v>-0.20543871979239881</c:v>
                </c:pt>
                <c:pt idx="33">
                  <c:v>-0.27498733188982538</c:v>
                </c:pt>
                <c:pt idx="34">
                  <c:v>-1.1568527374571964</c:v>
                </c:pt>
                <c:pt idx="35">
                  <c:v>1.3931714075484527</c:v>
                </c:pt>
                <c:pt idx="36">
                  <c:v>-1.8274149816323857</c:v>
                </c:pt>
                <c:pt idx="37">
                  <c:v>-4.0483889737502077</c:v>
                </c:pt>
                <c:pt idx="38">
                  <c:v>5.5079935087962042</c:v>
                </c:pt>
                <c:pt idx="39">
                  <c:v>-2.6830736638007266</c:v>
                </c:pt>
                <c:pt idx="40">
                  <c:v>-10.920964737295925</c:v>
                </c:pt>
                <c:pt idx="41">
                  <c:v>22.646365924662085</c:v>
                </c:pt>
                <c:pt idx="42">
                  <c:v>19.147585087091539</c:v>
                </c:pt>
                <c:pt idx="43">
                  <c:v>-2.8021951337963191</c:v>
                </c:pt>
                <c:pt idx="44">
                  <c:v>4.0424329002504304</c:v>
                </c:pt>
                <c:pt idx="45">
                  <c:v>26.407947051422905</c:v>
                </c:pt>
                <c:pt idx="46">
                  <c:v>-1.1188254989586035</c:v>
                </c:pt>
                <c:pt idx="47">
                  <c:v>13.013562437518498</c:v>
                </c:pt>
                <c:pt idx="48">
                  <c:v>9.3978592955522782</c:v>
                </c:pt>
                <c:pt idx="49">
                  <c:v>0.42425569698430277</c:v>
                </c:pt>
                <c:pt idx="50">
                  <c:v>-1.691249978237424</c:v>
                </c:pt>
                <c:pt idx="51">
                  <c:v>-1.3457977152502054</c:v>
                </c:pt>
                <c:pt idx="52">
                  <c:v>-1.1707807862566808</c:v>
                </c:pt>
                <c:pt idx="53">
                  <c:v>-2.0075632970257202</c:v>
                </c:pt>
                <c:pt idx="54">
                  <c:v>-1.6063072069405664</c:v>
                </c:pt>
                <c:pt idx="55">
                  <c:v>-4.9698393601161159</c:v>
                </c:pt>
                <c:pt idx="56">
                  <c:v>0.76375188647174097</c:v>
                </c:pt>
                <c:pt idx="57">
                  <c:v>1.322248316951077</c:v>
                </c:pt>
                <c:pt idx="58">
                  <c:v>-1.3928048799484616E-2</c:v>
                </c:pt>
                <c:pt idx="59">
                  <c:v>-0.72416690567320585</c:v>
                </c:pt>
                <c:pt idx="60">
                  <c:v>4.6535260413278188</c:v>
                </c:pt>
                <c:pt idx="61">
                  <c:v>-8.9615998196684199E-2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4.3001934349408932</c:v>
                </c:pt>
                <c:pt idx="67">
                  <c:v>-4.3066992998406521E-3</c:v>
                </c:pt>
                <c:pt idx="68">
                  <c:v>0</c:v>
                </c:pt>
                <c:pt idx="69">
                  <c:v>-9.2364955196582499E-2</c:v>
                </c:pt>
                <c:pt idx="70">
                  <c:v>-11.997547930356095</c:v>
                </c:pt>
                <c:pt idx="71">
                  <c:v>-5.8481311215836191</c:v>
                </c:pt>
                <c:pt idx="72">
                  <c:v>-0.88067419086741494</c:v>
                </c:pt>
                <c:pt idx="73">
                  <c:v>-6.597496799755893E-3</c:v>
                </c:pt>
                <c:pt idx="74">
                  <c:v>0</c:v>
                </c:pt>
                <c:pt idx="75">
                  <c:v>-2.200723342218573</c:v>
                </c:pt>
                <c:pt idx="76">
                  <c:v>1.2442695700539614</c:v>
                </c:pt>
                <c:pt idx="77">
                  <c:v>0</c:v>
                </c:pt>
                <c:pt idx="78">
                  <c:v>-0.31942880338818114</c:v>
                </c:pt>
                <c:pt idx="79">
                  <c:v>-1.345889347150202</c:v>
                </c:pt>
                <c:pt idx="80">
                  <c:v>-6.7624342197497897E-2</c:v>
                </c:pt>
                <c:pt idx="81">
                  <c:v>0.10290262369619252</c:v>
                </c:pt>
                <c:pt idx="82">
                  <c:v>-0.62795341067676569</c:v>
                </c:pt>
                <c:pt idx="83">
                  <c:v>-0.20204833949252424</c:v>
                </c:pt>
                <c:pt idx="84">
                  <c:v>-2.2141015996180782</c:v>
                </c:pt>
                <c:pt idx="85">
                  <c:v>0.28286767528953388</c:v>
                </c:pt>
                <c:pt idx="86">
                  <c:v>-8.0390498505025558</c:v>
                </c:pt>
                <c:pt idx="87">
                  <c:v>-0.35892215228671986</c:v>
                </c:pt>
                <c:pt idx="88">
                  <c:v>-1.8281480368323586</c:v>
                </c:pt>
                <c:pt idx="89">
                  <c:v>0</c:v>
                </c:pt>
                <c:pt idx="90">
                  <c:v>-0.10876706529597568</c:v>
                </c:pt>
                <c:pt idx="91">
                  <c:v>-1.2906353114522464</c:v>
                </c:pt>
                <c:pt idx="92">
                  <c:v>0.27736976128973728</c:v>
                </c:pt>
                <c:pt idx="93">
                  <c:v>0</c:v>
                </c:pt>
                <c:pt idx="94">
                  <c:v>-2.7856097598969325E-2</c:v>
                </c:pt>
                <c:pt idx="95">
                  <c:v>0</c:v>
                </c:pt>
                <c:pt idx="96">
                  <c:v>-0.90752233756642164</c:v>
                </c:pt>
                <c:pt idx="97">
                  <c:v>-4.0410584217504812</c:v>
                </c:pt>
                <c:pt idx="98">
                  <c:v>-0.90743070566642503</c:v>
                </c:pt>
                <c:pt idx="99">
                  <c:v>-3.370862705175278</c:v>
                </c:pt>
                <c:pt idx="100">
                  <c:v>-7.9875527227044616</c:v>
                </c:pt>
                <c:pt idx="101">
                  <c:v>-1.7834316696340129</c:v>
                </c:pt>
                <c:pt idx="102">
                  <c:v>-1.6184026177401192</c:v>
                </c:pt>
                <c:pt idx="103">
                  <c:v>-3.6102968598664215E-2</c:v>
                </c:pt>
                <c:pt idx="104">
                  <c:v>-2.1707597109196817</c:v>
                </c:pt>
                <c:pt idx="105">
                  <c:v>2.693977859900322E-2</c:v>
                </c:pt>
              </c:numCache>
            </c:numRef>
          </c:xVal>
          <c:yVal>
            <c:numRef>
              <c:f>グラフ!$R$4:$R$109</c:f>
              <c:numCache>
                <c:formatCode>0.0_ </c:formatCode>
                <c:ptCount val="106"/>
                <c:pt idx="0">
                  <c:v>35.723999999999997</c:v>
                </c:pt>
                <c:pt idx="1">
                  <c:v>0.63</c:v>
                </c:pt>
                <c:pt idx="2">
                  <c:v>0.72899999999999998</c:v>
                </c:pt>
                <c:pt idx="3">
                  <c:v>1.7490000000000001</c:v>
                </c:pt>
                <c:pt idx="4">
                  <c:v>1.6879999999999999</c:v>
                </c:pt>
                <c:pt idx="5">
                  <c:v>0</c:v>
                </c:pt>
                <c:pt idx="6">
                  <c:v>0</c:v>
                </c:pt>
                <c:pt idx="7">
                  <c:v>0.60499999999999998</c:v>
                </c:pt>
                <c:pt idx="8">
                  <c:v>12.082000000000001</c:v>
                </c:pt>
                <c:pt idx="9">
                  <c:v>1.42</c:v>
                </c:pt>
                <c:pt idx="10">
                  <c:v>0.152</c:v>
                </c:pt>
                <c:pt idx="11">
                  <c:v>0</c:v>
                </c:pt>
                <c:pt idx="12">
                  <c:v>2.2530000000000001</c:v>
                </c:pt>
                <c:pt idx="13">
                  <c:v>3.028</c:v>
                </c:pt>
                <c:pt idx="14">
                  <c:v>2.2530000000000001</c:v>
                </c:pt>
                <c:pt idx="15">
                  <c:v>2.9129999999999998</c:v>
                </c:pt>
                <c:pt idx="16">
                  <c:v>1.123</c:v>
                </c:pt>
                <c:pt idx="17">
                  <c:v>2.9750000000000001</c:v>
                </c:pt>
                <c:pt idx="18">
                  <c:v>3.63</c:v>
                </c:pt>
                <c:pt idx="19">
                  <c:v>0.23</c:v>
                </c:pt>
                <c:pt idx="20">
                  <c:v>0.42799999999999999</c:v>
                </c:pt>
                <c:pt idx="21">
                  <c:v>0</c:v>
                </c:pt>
                <c:pt idx="22">
                  <c:v>0.58099999999999996</c:v>
                </c:pt>
                <c:pt idx="23">
                  <c:v>0.39500000000000002</c:v>
                </c:pt>
                <c:pt idx="24">
                  <c:v>0.312</c:v>
                </c:pt>
                <c:pt idx="25">
                  <c:v>8.8320000000000007</c:v>
                </c:pt>
                <c:pt idx="26">
                  <c:v>1.292</c:v>
                </c:pt>
                <c:pt idx="27">
                  <c:v>1.7999999999999999E-2</c:v>
                </c:pt>
                <c:pt idx="28">
                  <c:v>8.8999999999999996E-2</c:v>
                </c:pt>
                <c:pt idx="29">
                  <c:v>10.734</c:v>
                </c:pt>
                <c:pt idx="30">
                  <c:v>0.93</c:v>
                </c:pt>
                <c:pt idx="31">
                  <c:v>0.109</c:v>
                </c:pt>
                <c:pt idx="32">
                  <c:v>0.81100000000000005</c:v>
                </c:pt>
                <c:pt idx="33">
                  <c:v>1.06</c:v>
                </c:pt>
                <c:pt idx="34">
                  <c:v>0.23200000000000001</c:v>
                </c:pt>
                <c:pt idx="35">
                  <c:v>1.6579999999999999</c:v>
                </c:pt>
                <c:pt idx="36">
                  <c:v>2.3039999999999998</c:v>
                </c:pt>
                <c:pt idx="37">
                  <c:v>1.6379999999999999</c:v>
                </c:pt>
                <c:pt idx="38">
                  <c:v>2.06</c:v>
                </c:pt>
                <c:pt idx="39">
                  <c:v>0.88900000000000001</c:v>
                </c:pt>
                <c:pt idx="40">
                  <c:v>1.1399999999999999</c:v>
                </c:pt>
                <c:pt idx="41">
                  <c:v>5.9320000000000004</c:v>
                </c:pt>
                <c:pt idx="42">
                  <c:v>15.91</c:v>
                </c:pt>
                <c:pt idx="43">
                  <c:v>8.1890000000000001</c:v>
                </c:pt>
                <c:pt idx="44">
                  <c:v>4.952</c:v>
                </c:pt>
                <c:pt idx="45">
                  <c:v>13.079000000000001</c:v>
                </c:pt>
                <c:pt idx="46">
                  <c:v>0.66100000000000003</c:v>
                </c:pt>
                <c:pt idx="47">
                  <c:v>2.665</c:v>
                </c:pt>
                <c:pt idx="48">
                  <c:v>8.8420000000000005</c:v>
                </c:pt>
                <c:pt idx="49">
                  <c:v>2.5369999999999999</c:v>
                </c:pt>
                <c:pt idx="50">
                  <c:v>3.5999999999999997E-2</c:v>
                </c:pt>
                <c:pt idx="51">
                  <c:v>0.152</c:v>
                </c:pt>
                <c:pt idx="52">
                  <c:v>0.30199999999999999</c:v>
                </c:pt>
                <c:pt idx="53">
                  <c:v>0.26800000000000002</c:v>
                </c:pt>
                <c:pt idx="54">
                  <c:v>0.14000000000000001</c:v>
                </c:pt>
                <c:pt idx="55">
                  <c:v>1.6E-2</c:v>
                </c:pt>
                <c:pt idx="56">
                  <c:v>0.48</c:v>
                </c:pt>
                <c:pt idx="57">
                  <c:v>3.42</c:v>
                </c:pt>
                <c:pt idx="58">
                  <c:v>0.248</c:v>
                </c:pt>
                <c:pt idx="59">
                  <c:v>8.8999999999999996E-2</c:v>
                </c:pt>
                <c:pt idx="60">
                  <c:v>6.0919999999999996</c:v>
                </c:pt>
                <c:pt idx="61">
                  <c:v>0.68</c:v>
                </c:pt>
                <c:pt idx="62">
                  <c:v>28.305</c:v>
                </c:pt>
                <c:pt idx="63">
                  <c:v>10.624000000000001</c:v>
                </c:pt>
                <c:pt idx="64">
                  <c:v>17.305</c:v>
                </c:pt>
                <c:pt idx="65">
                  <c:v>19.512</c:v>
                </c:pt>
                <c:pt idx="66">
                  <c:v>3.645</c:v>
                </c:pt>
                <c:pt idx="67">
                  <c:v>0.45100000000000001</c:v>
                </c:pt>
                <c:pt idx="68">
                  <c:v>0.42099999999999999</c:v>
                </c:pt>
                <c:pt idx="69">
                  <c:v>3.7490000000000001</c:v>
                </c:pt>
                <c:pt idx="70">
                  <c:v>91.328999999999994</c:v>
                </c:pt>
                <c:pt idx="71">
                  <c:v>14.965999999999999</c:v>
                </c:pt>
                <c:pt idx="72">
                  <c:v>1.8759999999999999</c:v>
                </c:pt>
                <c:pt idx="73">
                  <c:v>2.012</c:v>
                </c:pt>
                <c:pt idx="74">
                  <c:v>0</c:v>
                </c:pt>
                <c:pt idx="75">
                  <c:v>1.792</c:v>
                </c:pt>
                <c:pt idx="76">
                  <c:v>20.59</c:v>
                </c:pt>
                <c:pt idx="77">
                  <c:v>0</c:v>
                </c:pt>
                <c:pt idx="78">
                  <c:v>0.501</c:v>
                </c:pt>
                <c:pt idx="79">
                  <c:v>3.2000000000000001E-2</c:v>
                </c:pt>
                <c:pt idx="80">
                  <c:v>0.443</c:v>
                </c:pt>
                <c:pt idx="81">
                  <c:v>0.47799999999999998</c:v>
                </c:pt>
                <c:pt idx="82">
                  <c:v>2.1160000000000001</c:v>
                </c:pt>
                <c:pt idx="83">
                  <c:v>2.5219999999999998</c:v>
                </c:pt>
                <c:pt idx="84">
                  <c:v>0.42199999999999999</c:v>
                </c:pt>
                <c:pt idx="85">
                  <c:v>0.56399999999999995</c:v>
                </c:pt>
                <c:pt idx="86">
                  <c:v>4.1580000000000004</c:v>
                </c:pt>
                <c:pt idx="87">
                  <c:v>0.216</c:v>
                </c:pt>
                <c:pt idx="88">
                  <c:v>0.88100000000000001</c:v>
                </c:pt>
                <c:pt idx="89">
                  <c:v>9.5180000000000007</c:v>
                </c:pt>
                <c:pt idx="90">
                  <c:v>22.640999999999998</c:v>
                </c:pt>
                <c:pt idx="91">
                  <c:v>6.4980000000000002</c:v>
                </c:pt>
                <c:pt idx="92">
                  <c:v>30.95</c:v>
                </c:pt>
                <c:pt idx="93">
                  <c:v>1.8420000000000001</c:v>
                </c:pt>
                <c:pt idx="94">
                  <c:v>9.9149999999999991</c:v>
                </c:pt>
                <c:pt idx="95">
                  <c:v>17.73</c:v>
                </c:pt>
                <c:pt idx="96">
                  <c:v>4.88</c:v>
                </c:pt>
                <c:pt idx="97">
                  <c:v>2.4409999999999998</c:v>
                </c:pt>
                <c:pt idx="98">
                  <c:v>0.69099999999999995</c:v>
                </c:pt>
                <c:pt idx="99">
                  <c:v>7.65</c:v>
                </c:pt>
                <c:pt idx="100">
                  <c:v>32.238</c:v>
                </c:pt>
                <c:pt idx="101">
                  <c:v>5.8559999999999999</c:v>
                </c:pt>
                <c:pt idx="102">
                  <c:v>44.426000000000002</c:v>
                </c:pt>
                <c:pt idx="103">
                  <c:v>10.076000000000001</c:v>
                </c:pt>
                <c:pt idx="104">
                  <c:v>4.7039999999999997</c:v>
                </c:pt>
                <c:pt idx="105">
                  <c:v>13.930999999999999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グラフ!$B$4:$B$109</c15:f>
                <c15:dlblRangeCache>
                  <c:ptCount val="106"/>
                  <c:pt idx="0">
                    <c:v>耕種農業</c:v>
                  </c:pt>
                  <c:pt idx="1">
                    <c:v>畜産</c:v>
                  </c:pt>
                  <c:pt idx="2">
                    <c:v>農業サービス</c:v>
                  </c:pt>
                  <c:pt idx="3">
                    <c:v>林業</c:v>
                  </c:pt>
                  <c:pt idx="4">
                    <c:v>漁業</c:v>
                  </c:pt>
                  <c:pt idx="5">
                    <c:v>金属鉱物</c:v>
                  </c:pt>
                  <c:pt idx="6">
                    <c:v>石炭・原油・天然ガス</c:v>
                  </c:pt>
                  <c:pt idx="7">
                    <c:v>非金属鉱物</c:v>
                  </c:pt>
                  <c:pt idx="8">
                    <c:v>食料品</c:v>
                  </c:pt>
                  <c:pt idx="9">
                    <c:v>飲料</c:v>
                  </c:pt>
                  <c:pt idx="10">
                    <c:v>飼料・有機質肥料</c:v>
                  </c:pt>
                  <c:pt idx="11">
                    <c:v>たばこ</c:v>
                  </c:pt>
                  <c:pt idx="12">
                    <c:v>繊維工業製品</c:v>
                  </c:pt>
                  <c:pt idx="13">
                    <c:v>衣服・繊維既製品</c:v>
                  </c:pt>
                  <c:pt idx="14">
                    <c:v>木材・木製品</c:v>
                  </c:pt>
                  <c:pt idx="15">
                    <c:v>家具・装備品</c:v>
                  </c:pt>
                  <c:pt idx="16">
                    <c:v>パルプ・紙・加工紙</c:v>
                  </c:pt>
                  <c:pt idx="17">
                    <c:v>紙加工品</c:v>
                  </c:pt>
                  <c:pt idx="18">
                    <c:v>印刷・製版・製本</c:v>
                  </c:pt>
                  <c:pt idx="19">
                    <c:v>化学肥料</c:v>
                  </c:pt>
                  <c:pt idx="20">
                    <c:v>無機化学工業製品</c:v>
                  </c:pt>
                  <c:pt idx="21">
                    <c:v>石油化学基礎製品</c:v>
                  </c:pt>
                  <c:pt idx="22">
                    <c:v>有機化学工業製品</c:v>
                  </c:pt>
                  <c:pt idx="23">
                    <c:v>合成樹脂</c:v>
                  </c:pt>
                  <c:pt idx="24">
                    <c:v>化学繊維</c:v>
                  </c:pt>
                  <c:pt idx="25">
                    <c:v>医薬品</c:v>
                  </c:pt>
                  <c:pt idx="26">
                    <c:v>化学最終製品</c:v>
                  </c:pt>
                  <c:pt idx="27">
                    <c:v>石油製品</c:v>
                  </c:pt>
                  <c:pt idx="28">
                    <c:v>石炭製品</c:v>
                  </c:pt>
                  <c:pt idx="29">
                    <c:v>プラスチック製品</c:v>
                  </c:pt>
                  <c:pt idx="30">
                    <c:v>ゴム製品</c:v>
                  </c:pt>
                  <c:pt idx="31">
                    <c:v>なめし革・毛皮・同製品</c:v>
                  </c:pt>
                  <c:pt idx="32">
                    <c:v>ガラス・ガラス製品</c:v>
                  </c:pt>
                  <c:pt idx="33">
                    <c:v>セメント・セメント製品</c:v>
                  </c:pt>
                  <c:pt idx="34">
                    <c:v>陶磁器</c:v>
                  </c:pt>
                  <c:pt idx="35">
                    <c:v>他の窯業・土石製品</c:v>
                  </c:pt>
                  <c:pt idx="36">
                    <c:v>銑鉄・粗鋼</c:v>
                  </c:pt>
                  <c:pt idx="37">
                    <c:v>鋼材</c:v>
                  </c:pt>
                  <c:pt idx="38">
                    <c:v>鋳鍛造品</c:v>
                  </c:pt>
                  <c:pt idx="39">
                    <c:v>他の鉄鋼製品</c:v>
                  </c:pt>
                  <c:pt idx="40">
                    <c:v>非鉄金属製錬・精製</c:v>
                  </c:pt>
                  <c:pt idx="41">
                    <c:v>非鉄金属加工製品</c:v>
                  </c:pt>
                  <c:pt idx="42">
                    <c:v>建設・建築用金属製品</c:v>
                  </c:pt>
                  <c:pt idx="43">
                    <c:v>他の金属製品</c:v>
                  </c:pt>
                  <c:pt idx="44">
                    <c:v>はん用機械</c:v>
                  </c:pt>
                  <c:pt idx="45">
                    <c:v>生産用機械</c:v>
                  </c:pt>
                  <c:pt idx="46">
                    <c:v>業務用機械</c:v>
                  </c:pt>
                  <c:pt idx="47">
                    <c:v>電子デバイス</c:v>
                  </c:pt>
                  <c:pt idx="48">
                    <c:v>その他の電子部品</c:v>
                  </c:pt>
                  <c:pt idx="49">
                    <c:v>産業用電気機器</c:v>
                  </c:pt>
                  <c:pt idx="50">
                    <c:v>民生用電気機器</c:v>
                  </c:pt>
                  <c:pt idx="51">
                    <c:v>電子応用装置・電気計測器</c:v>
                  </c:pt>
                  <c:pt idx="52">
                    <c:v>その他の電気機械</c:v>
                  </c:pt>
                  <c:pt idx="53">
                    <c:v>通信機械・同関連機器</c:v>
                  </c:pt>
                  <c:pt idx="54">
                    <c:v>電子計算機・同附属装置</c:v>
                  </c:pt>
                  <c:pt idx="55">
                    <c:v>乗用車</c:v>
                  </c:pt>
                  <c:pt idx="56">
                    <c:v>その他の自動車</c:v>
                  </c:pt>
                  <c:pt idx="57">
                    <c:v>自動車部品・同附属品</c:v>
                  </c:pt>
                  <c:pt idx="58">
                    <c:v>船舶・同修理</c:v>
                  </c:pt>
                  <c:pt idx="59">
                    <c:v>他の輸送機械・同修理</c:v>
                  </c:pt>
                  <c:pt idx="60">
                    <c:v>他の製造工業製品</c:v>
                  </c:pt>
                  <c:pt idx="61">
                    <c:v>再生資源回収・加工処理</c:v>
                  </c:pt>
                  <c:pt idx="62">
                    <c:v>建築</c:v>
                  </c:pt>
                  <c:pt idx="63">
                    <c:v>建設補修</c:v>
                  </c:pt>
                  <c:pt idx="64">
                    <c:v>公共事業</c:v>
                  </c:pt>
                  <c:pt idx="65">
                    <c:v>他の土木建設</c:v>
                  </c:pt>
                  <c:pt idx="66">
                    <c:v>電力</c:v>
                  </c:pt>
                  <c:pt idx="67">
                    <c:v>ガス・熱供給</c:v>
                  </c:pt>
                  <c:pt idx="68">
                    <c:v>水道</c:v>
                  </c:pt>
                  <c:pt idx="69">
                    <c:v>廃棄物処理</c:v>
                  </c:pt>
                  <c:pt idx="70">
                    <c:v>商業</c:v>
                  </c:pt>
                  <c:pt idx="71">
                    <c:v>金融・保険</c:v>
                  </c:pt>
                  <c:pt idx="72">
                    <c:v>不動産仲介及び賃貸</c:v>
                  </c:pt>
                  <c:pt idx="73">
                    <c:v>住宅賃貸料</c:v>
                  </c:pt>
                  <c:pt idx="74">
                    <c:v>住宅賃貸料（帰属家賃）</c:v>
                  </c:pt>
                  <c:pt idx="75">
                    <c:v>鉄道輸送</c:v>
                  </c:pt>
                  <c:pt idx="76">
                    <c:v>道路輸送</c:v>
                  </c:pt>
                  <c:pt idx="77">
                    <c:v>自家輸送</c:v>
                  </c:pt>
                  <c:pt idx="78">
                    <c:v>水運</c:v>
                  </c:pt>
                  <c:pt idx="79">
                    <c:v>航空輸送</c:v>
                  </c:pt>
                  <c:pt idx="80">
                    <c:v>貨物利用運送</c:v>
                  </c:pt>
                  <c:pt idx="81">
                    <c:v>倉庫</c:v>
                  </c:pt>
                  <c:pt idx="82">
                    <c:v>運輸附帯サービス</c:v>
                  </c:pt>
                  <c:pt idx="83">
                    <c:v>郵便・信書便</c:v>
                  </c:pt>
                  <c:pt idx="84">
                    <c:v>通信</c:v>
                  </c:pt>
                  <c:pt idx="85">
                    <c:v>放送</c:v>
                  </c:pt>
                  <c:pt idx="86">
                    <c:v>情報サービス</c:v>
                  </c:pt>
                  <c:pt idx="87">
                    <c:v>インターネット附随サービス</c:v>
                  </c:pt>
                  <c:pt idx="88">
                    <c:v>映像・音声・文字情報制作</c:v>
                  </c:pt>
                  <c:pt idx="89">
                    <c:v>公務</c:v>
                  </c:pt>
                  <c:pt idx="90">
                    <c:v>教育</c:v>
                  </c:pt>
                  <c:pt idx="91">
                    <c:v>研究</c:v>
                  </c:pt>
                  <c:pt idx="92">
                    <c:v>医療</c:v>
                  </c:pt>
                  <c:pt idx="93">
                    <c:v>保健衛生</c:v>
                  </c:pt>
                  <c:pt idx="94">
                    <c:v>社会保険・社会福祉</c:v>
                  </c:pt>
                  <c:pt idx="95">
                    <c:v>介護</c:v>
                  </c:pt>
                  <c:pt idx="96">
                    <c:v>他の非営利団体サービス</c:v>
                  </c:pt>
                  <c:pt idx="97">
                    <c:v>物品賃貸サービス</c:v>
                  </c:pt>
                  <c:pt idx="98">
                    <c:v>広告</c:v>
                  </c:pt>
                  <c:pt idx="99">
                    <c:v>自動車整備・機械修理</c:v>
                  </c:pt>
                  <c:pt idx="100">
                    <c:v>他の対事業所サービス</c:v>
                  </c:pt>
                  <c:pt idx="101">
                    <c:v>宿泊業</c:v>
                  </c:pt>
                  <c:pt idx="102">
                    <c:v>飲食サービス</c:v>
                  </c:pt>
                  <c:pt idx="103">
                    <c:v>洗濯・理美容・浴場</c:v>
                  </c:pt>
                  <c:pt idx="104">
                    <c:v>娯楽サービス</c:v>
                  </c:pt>
                  <c:pt idx="105">
                    <c:v>他の対個人サービス</c:v>
                  </c:pt>
                </c15:dlblRangeCache>
              </c15:datalabelsRange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03593256"/>
        <c:axId val="403593648"/>
      </c:scatterChart>
      <c:valAx>
        <c:axId val="403593256"/>
        <c:scaling>
          <c:orientation val="minMax"/>
          <c:max val="20"/>
          <c:min val="-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ysClr val="windowText" lastClr="000000"/>
                    </a:solidFill>
                  </a:rPr>
                  <a:t>（純）稼ぐ力</a:t>
                </a:r>
              </a:p>
            </c:rich>
          </c:tx>
          <c:layout>
            <c:manualLayout>
              <c:xMode val="edge"/>
              <c:yMode val="edge"/>
              <c:x val="0.45004374453193352"/>
              <c:y val="0.937716262975778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3593648"/>
        <c:crosses val="autoZero"/>
        <c:crossBetween val="midCat"/>
      </c:valAx>
      <c:valAx>
        <c:axId val="403593648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ysClr val="windowText" lastClr="000000"/>
                    </a:solidFill>
                  </a:rPr>
                  <a:t>雇用力（千人）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3593256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グラフ!$I$4:$I$61</c:f>
              <c:numCache>
                <c:formatCode>#,##0_);[Red]\(#,##0\)</c:formatCode>
                <c:ptCount val="58"/>
                <c:pt idx="0">
                  <c:v>104.02810435561527</c:v>
                </c:pt>
                <c:pt idx="1">
                  <c:v>385.39682539682542</c:v>
                </c:pt>
                <c:pt idx="2">
                  <c:v>890.9465020576132</c:v>
                </c:pt>
                <c:pt idx="3">
                  <c:v>161.57804459691252</c:v>
                </c:pt>
                <c:pt idx="4">
                  <c:v>394.2535545023697</c:v>
                </c:pt>
                <c:pt idx="7">
                  <c:v>1248.9256198347107</c:v>
                </c:pt>
                <c:pt idx="8">
                  <c:v>448.37775202780995</c:v>
                </c:pt>
                <c:pt idx="9">
                  <c:v>1498.8028169014085</c:v>
                </c:pt>
                <c:pt idx="10">
                  <c:v>169.73684210526315</c:v>
                </c:pt>
                <c:pt idx="12">
                  <c:v>362.98268974700403</c:v>
                </c:pt>
                <c:pt idx="13">
                  <c:v>303.665785997358</c:v>
                </c:pt>
                <c:pt idx="14">
                  <c:v>540.612516644474</c:v>
                </c:pt>
                <c:pt idx="15">
                  <c:v>301.304497082046</c:v>
                </c:pt>
                <c:pt idx="16">
                  <c:v>1961.2644701691895</c:v>
                </c:pt>
                <c:pt idx="17">
                  <c:v>589.07563025210084</c:v>
                </c:pt>
                <c:pt idx="18">
                  <c:v>412.86501377410463</c:v>
                </c:pt>
                <c:pt idx="19">
                  <c:v>3169.1304347826085</c:v>
                </c:pt>
                <c:pt idx="20">
                  <c:v>2917.5233644859813</c:v>
                </c:pt>
                <c:pt idx="22">
                  <c:v>554.38898450946647</c:v>
                </c:pt>
                <c:pt idx="23">
                  <c:v>1051.6455696202531</c:v>
                </c:pt>
                <c:pt idx="24">
                  <c:v>1365.7051282051282</c:v>
                </c:pt>
                <c:pt idx="25">
                  <c:v>3154.3138586956525</c:v>
                </c:pt>
                <c:pt idx="26">
                  <c:v>1895.7430340557278</c:v>
                </c:pt>
                <c:pt idx="27">
                  <c:v>505.55555555555554</c:v>
                </c:pt>
                <c:pt idx="28">
                  <c:v>1651.6853932584268</c:v>
                </c:pt>
                <c:pt idx="29">
                  <c:v>522.56381591205513</c:v>
                </c:pt>
                <c:pt idx="30">
                  <c:v>582.47311827956992</c:v>
                </c:pt>
                <c:pt idx="31">
                  <c:v>530.27522935779814</c:v>
                </c:pt>
                <c:pt idx="32">
                  <c:v>720.22194821208382</c:v>
                </c:pt>
                <c:pt idx="33">
                  <c:v>1091.6037735849056</c:v>
                </c:pt>
                <c:pt idx="34">
                  <c:v>188.36206896551724</c:v>
                </c:pt>
                <c:pt idx="35">
                  <c:v>1016.7068757539204</c:v>
                </c:pt>
                <c:pt idx="36">
                  <c:v>962.54340277777783</c:v>
                </c:pt>
                <c:pt idx="37">
                  <c:v>790.65934065934073</c:v>
                </c:pt>
                <c:pt idx="38">
                  <c:v>1726.3592233009711</c:v>
                </c:pt>
                <c:pt idx="39">
                  <c:v>394.26321709786276</c:v>
                </c:pt>
                <c:pt idx="40">
                  <c:v>3050.5263157894738</c:v>
                </c:pt>
                <c:pt idx="41">
                  <c:v>1014.4470667565745</c:v>
                </c:pt>
                <c:pt idx="42">
                  <c:v>508.05153991200501</c:v>
                </c:pt>
                <c:pt idx="43">
                  <c:v>330.08914397362315</c:v>
                </c:pt>
                <c:pt idx="44">
                  <c:v>950.92891760904695</c:v>
                </c:pt>
                <c:pt idx="45">
                  <c:v>1461.1055891123174</c:v>
                </c:pt>
                <c:pt idx="46">
                  <c:v>1536.4599092284416</c:v>
                </c:pt>
                <c:pt idx="47">
                  <c:v>1676.24765478424</c:v>
                </c:pt>
                <c:pt idx="48">
                  <c:v>664.91743949332727</c:v>
                </c:pt>
                <c:pt idx="49">
                  <c:v>607.84391013007485</c:v>
                </c:pt>
                <c:pt idx="50">
                  <c:v>536.11111111111109</c:v>
                </c:pt>
                <c:pt idx="51">
                  <c:v>476.9736842105263</c:v>
                </c:pt>
                <c:pt idx="52">
                  <c:v>614.5695364238411</c:v>
                </c:pt>
                <c:pt idx="53">
                  <c:v>729.85074626865674</c:v>
                </c:pt>
                <c:pt idx="54">
                  <c:v>147.85714285714286</c:v>
                </c:pt>
                <c:pt idx="55">
                  <c:v>281.25</c:v>
                </c:pt>
                <c:pt idx="56">
                  <c:v>2476.875</c:v>
                </c:pt>
                <c:pt idx="57">
                  <c:v>768.04093567251459</c:v>
                </c:pt>
              </c:numCache>
            </c:numRef>
          </c:xVal>
          <c:yVal>
            <c:numRef>
              <c:f>グラフ!$J$4:$J$61</c:f>
              <c:numCache>
                <c:formatCode>#,##0_);[Red]\(#,##0\)</c:formatCode>
                <c:ptCount val="58"/>
                <c:pt idx="0">
                  <c:v>121.5121486955548</c:v>
                </c:pt>
                <c:pt idx="1">
                  <c:v>439.3650793650794</c:v>
                </c:pt>
                <c:pt idx="2">
                  <c:v>6.8587105624142666</c:v>
                </c:pt>
                <c:pt idx="3">
                  <c:v>38.822184105202972</c:v>
                </c:pt>
                <c:pt idx="4">
                  <c:v>532.0497630331754</c:v>
                </c:pt>
                <c:pt idx="5">
                  <c:v>0</c:v>
                </c:pt>
                <c:pt idx="6">
                  <c:v>0</c:v>
                </c:pt>
                <c:pt idx="7">
                  <c:v>589.42148760330576</c:v>
                </c:pt>
                <c:pt idx="8">
                  <c:v>747.98874358549915</c:v>
                </c:pt>
                <c:pt idx="9">
                  <c:v>2617.5352112676055</c:v>
                </c:pt>
                <c:pt idx="10">
                  <c:v>492.1052631578948</c:v>
                </c:pt>
                <c:pt idx="11">
                  <c:v>0</c:v>
                </c:pt>
                <c:pt idx="12">
                  <c:v>847.13715046604534</c:v>
                </c:pt>
                <c:pt idx="13">
                  <c:v>609.04887714663141</c:v>
                </c:pt>
                <c:pt idx="14">
                  <c:v>1422.7696404793608</c:v>
                </c:pt>
                <c:pt idx="15">
                  <c:v>753.65602471678676</c:v>
                </c:pt>
                <c:pt idx="16">
                  <c:v>6688.1567230632227</c:v>
                </c:pt>
                <c:pt idx="17">
                  <c:v>1001.4117647058823</c:v>
                </c:pt>
                <c:pt idx="18">
                  <c:v>468.34710743801651</c:v>
                </c:pt>
                <c:pt idx="19">
                  <c:v>6622.173913043478</c:v>
                </c:pt>
                <c:pt idx="20">
                  <c:v>3706.0747663551401</c:v>
                </c:pt>
                <c:pt idx="21">
                  <c:v>0</c:v>
                </c:pt>
                <c:pt idx="22">
                  <c:v>1505.1635111876076</c:v>
                </c:pt>
                <c:pt idx="23">
                  <c:v>4722.5316455696202</c:v>
                </c:pt>
                <c:pt idx="24">
                  <c:v>5378.2051282051289</c:v>
                </c:pt>
                <c:pt idx="25">
                  <c:v>6358.095561594203</c:v>
                </c:pt>
                <c:pt idx="26">
                  <c:v>4234.9845201238386</c:v>
                </c:pt>
                <c:pt idx="27">
                  <c:v>38.888888888888893</c:v>
                </c:pt>
                <c:pt idx="28">
                  <c:v>1349.4382022471909</c:v>
                </c:pt>
                <c:pt idx="29">
                  <c:v>1170.9707471585616</c:v>
                </c:pt>
                <c:pt idx="30">
                  <c:v>1007.741935483871</c:v>
                </c:pt>
                <c:pt idx="31">
                  <c:v>1327.5229357798166</c:v>
                </c:pt>
                <c:pt idx="32">
                  <c:v>1196.6707768187423</c:v>
                </c:pt>
                <c:pt idx="33">
                  <c:v>754.05660377358492</c:v>
                </c:pt>
                <c:pt idx="34">
                  <c:v>265.51724137931035</c:v>
                </c:pt>
                <c:pt idx="35">
                  <c:v>1998.2509047044634</c:v>
                </c:pt>
                <c:pt idx="36">
                  <c:v>926.21527777777783</c:v>
                </c:pt>
                <c:pt idx="37">
                  <c:v>3133.333333333333</c:v>
                </c:pt>
                <c:pt idx="38">
                  <c:v>3622.1844660194174</c:v>
                </c:pt>
                <c:pt idx="39">
                  <c:v>449.83127109111365</c:v>
                </c:pt>
                <c:pt idx="40">
                  <c:v>4597.105263157895</c:v>
                </c:pt>
                <c:pt idx="41">
                  <c:v>4841.436277815239</c:v>
                </c:pt>
                <c:pt idx="42">
                  <c:v>1439.4343180389692</c:v>
                </c:pt>
                <c:pt idx="43">
                  <c:v>331.76211991696175</c:v>
                </c:pt>
                <c:pt idx="44">
                  <c:v>1841.5185783521811</c:v>
                </c:pt>
                <c:pt idx="45">
                  <c:v>3026.6763514030126</c:v>
                </c:pt>
                <c:pt idx="46">
                  <c:v>4410.8925869894101</c:v>
                </c:pt>
                <c:pt idx="47">
                  <c:v>6116.2476547842398</c:v>
                </c:pt>
                <c:pt idx="48">
                  <c:v>1889.0409409635829</c:v>
                </c:pt>
                <c:pt idx="49">
                  <c:v>1381.5924320063066</c:v>
                </c:pt>
                <c:pt idx="50">
                  <c:v>1522.2222222222222</c:v>
                </c:pt>
                <c:pt idx="51">
                  <c:v>728.28947368421052</c:v>
                </c:pt>
                <c:pt idx="52">
                  <c:v>1850.3311258278145</c:v>
                </c:pt>
                <c:pt idx="53">
                  <c:v>2067.9104477611941</c:v>
                </c:pt>
                <c:pt idx="54">
                  <c:v>206.42857142857144</c:v>
                </c:pt>
                <c:pt idx="55">
                  <c:v>1125</c:v>
                </c:pt>
                <c:pt idx="56">
                  <c:v>6916.4583333333339</c:v>
                </c:pt>
                <c:pt idx="57">
                  <c:v>1832.9824561403509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594432"/>
        <c:axId val="403594824"/>
      </c:scatterChart>
      <c:valAx>
        <c:axId val="403594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ysClr val="windowText" lastClr="000000"/>
                    </a:solidFill>
                  </a:rPr>
                  <a:t>就業者あたりの付加価値生産性（万円）</a:t>
                </a:r>
              </a:p>
            </c:rich>
          </c:tx>
          <c:layout>
            <c:manualLayout>
              <c:xMode val="edge"/>
              <c:yMode val="edge"/>
              <c:x val="0.34053142565864841"/>
              <c:y val="0.94152048130025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3594824"/>
        <c:crosses val="autoZero"/>
        <c:crossBetween val="midCat"/>
      </c:valAx>
      <c:valAx>
        <c:axId val="403594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ysClr val="windowText" lastClr="000000"/>
                    </a:solidFill>
                  </a:rPr>
                  <a:t>就業者ありの移輸出額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3594432"/>
        <c:crosses val="autoZero"/>
        <c:crossBetween val="midCat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7543855609924112E-2"/>
                </c:manualLayout>
              </c:layout>
              <c:tx>
                <c:rich>
                  <a:bodyPr/>
                  <a:lstStyle/>
                  <a:p>
                    <a:fld id="{7472428C-E704-4D50-83AB-0307BF79953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fld id="{ED2323D1-8881-4324-BCDB-E078489B6E1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tx>
                <c:rich>
                  <a:bodyPr/>
                  <a:lstStyle/>
                  <a:p>
                    <a:fld id="{E48771DF-BA6A-4FE0-B6A3-9DCE9E2F656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tx>
                <c:rich>
                  <a:bodyPr/>
                  <a:lstStyle/>
                  <a:p>
                    <a:fld id="{CF9076FD-0F06-426D-8BB7-068FBACBEAE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BE90E13A-1036-4D3F-A65C-E31ADB29AC2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tx>
                <c:rich>
                  <a:bodyPr/>
                  <a:lstStyle/>
                  <a:p>
                    <a:fld id="{30D0FC3D-50BC-459F-833E-CD5DDCF8847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0D5E5946-68B2-4045-9585-EAD9CCB5E5B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E64C85A6-EDD4-4157-98BC-3B138F74281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3136F86A-DAB5-4AE5-823B-A3F7DD0CECB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tx>
                <c:rich>
                  <a:bodyPr/>
                  <a:lstStyle/>
                  <a:p>
                    <a:fld id="{18CCCBD6-1510-4E27-BBF4-7D5182E7924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tx>
                <c:rich>
                  <a:bodyPr/>
                  <a:lstStyle/>
                  <a:p>
                    <a:fld id="{7A4F82B4-C2C2-4FDF-BB63-EFEB4CA11E4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tx>
                <c:rich>
                  <a:bodyPr/>
                  <a:lstStyle/>
                  <a:p>
                    <a:fld id="{35FA021C-8523-475E-B50D-FC6811E356F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tx>
                <c:rich>
                  <a:bodyPr/>
                  <a:lstStyle/>
                  <a:p>
                    <a:fld id="{C3C39950-BFCA-4199-9F2D-0F0394F6F37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91066DD8-53CC-45C4-80C6-EB321353064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tx>
                <c:rich>
                  <a:bodyPr/>
                  <a:lstStyle/>
                  <a:p>
                    <a:fld id="{40A33D2A-BD0A-4D4E-BF35-AB500FE2FF9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1"/>
              <c:layout>
                <c:manualLayout>
                  <c:x val="-0.11536326326406766"/>
                  <c:y val="-7.602337430967121E-2"/>
                </c:manualLayout>
              </c:layout>
              <c:tx>
                <c:rich>
                  <a:bodyPr/>
                  <a:lstStyle/>
                  <a:p>
                    <a:fld id="{3077DEBF-3F59-4E2F-8D3D-B575CE4B751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5"/>
              <c:tx>
                <c:rich>
                  <a:bodyPr/>
                  <a:lstStyle/>
                  <a:p>
                    <a:fld id="{FC5247A0-027F-4A7E-B00B-E36309C92A2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33F46648-9855-4931-8CE5-26B3CA3CC0D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0F087724-DF8B-4549-A44D-DEAD6186D52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6"/>
              <c:tx>
                <c:rich>
                  <a:bodyPr/>
                  <a:lstStyle/>
                  <a:p>
                    <a:fld id="{C2E9FE0E-335A-47FB-9B82-1D19AA49288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グラフ!$I$4:$I$61</c:f>
              <c:numCache>
                <c:formatCode>#,##0_);[Red]\(#,##0\)</c:formatCode>
                <c:ptCount val="58"/>
                <c:pt idx="0">
                  <c:v>104.02810435561527</c:v>
                </c:pt>
                <c:pt idx="1">
                  <c:v>385.39682539682542</c:v>
                </c:pt>
                <c:pt idx="2">
                  <c:v>890.9465020576132</c:v>
                </c:pt>
                <c:pt idx="3">
                  <c:v>161.57804459691252</c:v>
                </c:pt>
                <c:pt idx="4">
                  <c:v>394.2535545023697</c:v>
                </c:pt>
                <c:pt idx="7">
                  <c:v>1248.9256198347107</c:v>
                </c:pt>
                <c:pt idx="8">
                  <c:v>448.37775202780995</c:v>
                </c:pt>
                <c:pt idx="9">
                  <c:v>1498.8028169014085</c:v>
                </c:pt>
                <c:pt idx="10">
                  <c:v>169.73684210526315</c:v>
                </c:pt>
                <c:pt idx="12">
                  <c:v>362.98268974700403</c:v>
                </c:pt>
                <c:pt idx="13">
                  <c:v>303.665785997358</c:v>
                </c:pt>
                <c:pt idx="14">
                  <c:v>540.612516644474</c:v>
                </c:pt>
                <c:pt idx="15">
                  <c:v>301.304497082046</c:v>
                </c:pt>
                <c:pt idx="16">
                  <c:v>1961.2644701691895</c:v>
                </c:pt>
                <c:pt idx="17">
                  <c:v>589.07563025210084</c:v>
                </c:pt>
                <c:pt idx="18">
                  <c:v>412.86501377410463</c:v>
                </c:pt>
                <c:pt idx="19">
                  <c:v>3169.1304347826085</c:v>
                </c:pt>
                <c:pt idx="20">
                  <c:v>2917.5233644859813</c:v>
                </c:pt>
                <c:pt idx="22">
                  <c:v>554.38898450946647</c:v>
                </c:pt>
                <c:pt idx="23">
                  <c:v>1051.6455696202531</c:v>
                </c:pt>
                <c:pt idx="24">
                  <c:v>1365.7051282051282</c:v>
                </c:pt>
                <c:pt idx="25">
                  <c:v>3154.3138586956525</c:v>
                </c:pt>
                <c:pt idx="26">
                  <c:v>1895.7430340557278</c:v>
                </c:pt>
                <c:pt idx="27">
                  <c:v>505.55555555555554</c:v>
                </c:pt>
                <c:pt idx="28">
                  <c:v>1651.6853932584268</c:v>
                </c:pt>
                <c:pt idx="29">
                  <c:v>522.56381591205513</c:v>
                </c:pt>
                <c:pt idx="30">
                  <c:v>582.47311827956992</c:v>
                </c:pt>
                <c:pt idx="31">
                  <c:v>530.27522935779814</c:v>
                </c:pt>
                <c:pt idx="32">
                  <c:v>720.22194821208382</c:v>
                </c:pt>
                <c:pt idx="33">
                  <c:v>1091.6037735849056</c:v>
                </c:pt>
                <c:pt idx="34">
                  <c:v>188.36206896551724</c:v>
                </c:pt>
                <c:pt idx="35">
                  <c:v>1016.7068757539204</c:v>
                </c:pt>
                <c:pt idx="36">
                  <c:v>962.54340277777783</c:v>
                </c:pt>
                <c:pt idx="37">
                  <c:v>790.65934065934073</c:v>
                </c:pt>
                <c:pt idx="38">
                  <c:v>1726.3592233009711</c:v>
                </c:pt>
                <c:pt idx="39">
                  <c:v>394.26321709786276</c:v>
                </c:pt>
                <c:pt idx="40">
                  <c:v>3050.5263157894738</c:v>
                </c:pt>
                <c:pt idx="41">
                  <c:v>1014.4470667565745</c:v>
                </c:pt>
                <c:pt idx="42">
                  <c:v>508.05153991200501</c:v>
                </c:pt>
                <c:pt idx="43">
                  <c:v>330.08914397362315</c:v>
                </c:pt>
                <c:pt idx="44">
                  <c:v>950.92891760904695</c:v>
                </c:pt>
                <c:pt idx="45">
                  <c:v>1461.1055891123174</c:v>
                </c:pt>
                <c:pt idx="46">
                  <c:v>1536.4599092284416</c:v>
                </c:pt>
                <c:pt idx="47">
                  <c:v>1676.24765478424</c:v>
                </c:pt>
                <c:pt idx="48">
                  <c:v>664.91743949332727</c:v>
                </c:pt>
                <c:pt idx="49">
                  <c:v>607.84391013007485</c:v>
                </c:pt>
                <c:pt idx="50">
                  <c:v>536.11111111111109</c:v>
                </c:pt>
                <c:pt idx="51">
                  <c:v>476.9736842105263</c:v>
                </c:pt>
                <c:pt idx="52">
                  <c:v>614.5695364238411</c:v>
                </c:pt>
                <c:pt idx="53">
                  <c:v>729.85074626865674</c:v>
                </c:pt>
                <c:pt idx="54">
                  <c:v>147.85714285714286</c:v>
                </c:pt>
                <c:pt idx="55">
                  <c:v>281.25</c:v>
                </c:pt>
                <c:pt idx="56">
                  <c:v>2476.875</c:v>
                </c:pt>
                <c:pt idx="57">
                  <c:v>768.04093567251459</c:v>
                </c:pt>
              </c:numCache>
            </c:numRef>
          </c:xVal>
          <c:yVal>
            <c:numRef>
              <c:f>グラフ!$J$4:$J$61</c:f>
              <c:numCache>
                <c:formatCode>#,##0_);[Red]\(#,##0\)</c:formatCode>
                <c:ptCount val="58"/>
                <c:pt idx="0">
                  <c:v>121.5121486955548</c:v>
                </c:pt>
                <c:pt idx="1">
                  <c:v>439.3650793650794</c:v>
                </c:pt>
                <c:pt idx="2">
                  <c:v>6.8587105624142666</c:v>
                </c:pt>
                <c:pt idx="3">
                  <c:v>38.822184105202972</c:v>
                </c:pt>
                <c:pt idx="4">
                  <c:v>532.0497630331754</c:v>
                </c:pt>
                <c:pt idx="5">
                  <c:v>0</c:v>
                </c:pt>
                <c:pt idx="6">
                  <c:v>0</c:v>
                </c:pt>
                <c:pt idx="7">
                  <c:v>589.42148760330576</c:v>
                </c:pt>
                <c:pt idx="8">
                  <c:v>747.98874358549915</c:v>
                </c:pt>
                <c:pt idx="9">
                  <c:v>2617.5352112676055</c:v>
                </c:pt>
                <c:pt idx="10">
                  <c:v>492.1052631578948</c:v>
                </c:pt>
                <c:pt idx="11">
                  <c:v>0</c:v>
                </c:pt>
                <c:pt idx="12">
                  <c:v>847.13715046604534</c:v>
                </c:pt>
                <c:pt idx="13">
                  <c:v>609.04887714663141</c:v>
                </c:pt>
                <c:pt idx="14">
                  <c:v>1422.7696404793608</c:v>
                </c:pt>
                <c:pt idx="15">
                  <c:v>753.65602471678676</c:v>
                </c:pt>
                <c:pt idx="16">
                  <c:v>6688.1567230632227</c:v>
                </c:pt>
                <c:pt idx="17">
                  <c:v>1001.4117647058823</c:v>
                </c:pt>
                <c:pt idx="18">
                  <c:v>468.34710743801651</c:v>
                </c:pt>
                <c:pt idx="19">
                  <c:v>6622.173913043478</c:v>
                </c:pt>
                <c:pt idx="20">
                  <c:v>3706.0747663551401</c:v>
                </c:pt>
                <c:pt idx="21">
                  <c:v>0</c:v>
                </c:pt>
                <c:pt idx="22">
                  <c:v>1505.1635111876076</c:v>
                </c:pt>
                <c:pt idx="23">
                  <c:v>4722.5316455696202</c:v>
                </c:pt>
                <c:pt idx="24">
                  <c:v>5378.2051282051289</c:v>
                </c:pt>
                <c:pt idx="25">
                  <c:v>6358.095561594203</c:v>
                </c:pt>
                <c:pt idx="26">
                  <c:v>4234.9845201238386</c:v>
                </c:pt>
                <c:pt idx="27">
                  <c:v>38.888888888888893</c:v>
                </c:pt>
                <c:pt idx="28">
                  <c:v>1349.4382022471909</c:v>
                </c:pt>
                <c:pt idx="29">
                  <c:v>1170.9707471585616</c:v>
                </c:pt>
                <c:pt idx="30">
                  <c:v>1007.741935483871</c:v>
                </c:pt>
                <c:pt idx="31">
                  <c:v>1327.5229357798166</c:v>
                </c:pt>
                <c:pt idx="32">
                  <c:v>1196.6707768187423</c:v>
                </c:pt>
                <c:pt idx="33">
                  <c:v>754.05660377358492</c:v>
                </c:pt>
                <c:pt idx="34">
                  <c:v>265.51724137931035</c:v>
                </c:pt>
                <c:pt idx="35">
                  <c:v>1998.2509047044634</c:v>
                </c:pt>
                <c:pt idx="36">
                  <c:v>926.21527777777783</c:v>
                </c:pt>
                <c:pt idx="37">
                  <c:v>3133.333333333333</c:v>
                </c:pt>
                <c:pt idx="38">
                  <c:v>3622.1844660194174</c:v>
                </c:pt>
                <c:pt idx="39">
                  <c:v>449.83127109111365</c:v>
                </c:pt>
                <c:pt idx="40">
                  <c:v>4597.105263157895</c:v>
                </c:pt>
                <c:pt idx="41">
                  <c:v>4841.436277815239</c:v>
                </c:pt>
                <c:pt idx="42">
                  <c:v>1439.4343180389692</c:v>
                </c:pt>
                <c:pt idx="43">
                  <c:v>331.76211991696175</c:v>
                </c:pt>
                <c:pt idx="44">
                  <c:v>1841.5185783521811</c:v>
                </c:pt>
                <c:pt idx="45">
                  <c:v>3026.6763514030126</c:v>
                </c:pt>
                <c:pt idx="46">
                  <c:v>4410.8925869894101</c:v>
                </c:pt>
                <c:pt idx="47">
                  <c:v>6116.2476547842398</c:v>
                </c:pt>
                <c:pt idx="48">
                  <c:v>1889.0409409635829</c:v>
                </c:pt>
                <c:pt idx="49">
                  <c:v>1381.5924320063066</c:v>
                </c:pt>
                <c:pt idx="50">
                  <c:v>1522.2222222222222</c:v>
                </c:pt>
                <c:pt idx="51">
                  <c:v>728.28947368421052</c:v>
                </c:pt>
                <c:pt idx="52">
                  <c:v>1850.3311258278145</c:v>
                </c:pt>
                <c:pt idx="53">
                  <c:v>2067.9104477611941</c:v>
                </c:pt>
                <c:pt idx="54">
                  <c:v>206.42857142857144</c:v>
                </c:pt>
                <c:pt idx="55">
                  <c:v>1125</c:v>
                </c:pt>
                <c:pt idx="56">
                  <c:v>6916.4583333333339</c:v>
                </c:pt>
                <c:pt idx="57">
                  <c:v>1832.9824561403509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グラフ!$B$4:$B$63</c15:f>
                <c15:dlblRangeCache>
                  <c:ptCount val="60"/>
                  <c:pt idx="0">
                    <c:v>耕種農業</c:v>
                  </c:pt>
                  <c:pt idx="1">
                    <c:v>畜産</c:v>
                  </c:pt>
                  <c:pt idx="2">
                    <c:v>農業サービス</c:v>
                  </c:pt>
                  <c:pt idx="3">
                    <c:v>林業</c:v>
                  </c:pt>
                  <c:pt idx="4">
                    <c:v>漁業</c:v>
                  </c:pt>
                  <c:pt idx="5">
                    <c:v>金属鉱物</c:v>
                  </c:pt>
                  <c:pt idx="6">
                    <c:v>石炭・原油・天然ガス</c:v>
                  </c:pt>
                  <c:pt idx="7">
                    <c:v>非金属鉱物</c:v>
                  </c:pt>
                  <c:pt idx="8">
                    <c:v>食料品</c:v>
                  </c:pt>
                  <c:pt idx="9">
                    <c:v>飲料</c:v>
                  </c:pt>
                  <c:pt idx="10">
                    <c:v>飼料・有機質肥料</c:v>
                  </c:pt>
                  <c:pt idx="11">
                    <c:v>たばこ</c:v>
                  </c:pt>
                  <c:pt idx="12">
                    <c:v>繊維工業製品</c:v>
                  </c:pt>
                  <c:pt idx="13">
                    <c:v>衣服・繊維既製品</c:v>
                  </c:pt>
                  <c:pt idx="14">
                    <c:v>木材・木製品</c:v>
                  </c:pt>
                  <c:pt idx="15">
                    <c:v>家具・装備品</c:v>
                  </c:pt>
                  <c:pt idx="16">
                    <c:v>パルプ・紙・加工紙</c:v>
                  </c:pt>
                  <c:pt idx="17">
                    <c:v>紙加工品</c:v>
                  </c:pt>
                  <c:pt idx="18">
                    <c:v>印刷・製版・製本</c:v>
                  </c:pt>
                  <c:pt idx="19">
                    <c:v>化学肥料</c:v>
                  </c:pt>
                  <c:pt idx="20">
                    <c:v>無機化学工業製品</c:v>
                  </c:pt>
                  <c:pt idx="21">
                    <c:v>石油化学基礎製品</c:v>
                  </c:pt>
                  <c:pt idx="22">
                    <c:v>有機化学工業製品</c:v>
                  </c:pt>
                  <c:pt idx="23">
                    <c:v>合成樹脂</c:v>
                  </c:pt>
                  <c:pt idx="24">
                    <c:v>化学繊維</c:v>
                  </c:pt>
                  <c:pt idx="25">
                    <c:v>医薬品</c:v>
                  </c:pt>
                  <c:pt idx="26">
                    <c:v>化学最終製品</c:v>
                  </c:pt>
                  <c:pt idx="27">
                    <c:v>石油製品</c:v>
                  </c:pt>
                  <c:pt idx="28">
                    <c:v>石炭製品</c:v>
                  </c:pt>
                  <c:pt idx="29">
                    <c:v>プラスチック製品</c:v>
                  </c:pt>
                  <c:pt idx="30">
                    <c:v>ゴム製品</c:v>
                  </c:pt>
                  <c:pt idx="31">
                    <c:v>なめし革・毛皮・同製品</c:v>
                  </c:pt>
                  <c:pt idx="32">
                    <c:v>ガラス・ガラス製品</c:v>
                  </c:pt>
                  <c:pt idx="33">
                    <c:v>セメント・セメント製品</c:v>
                  </c:pt>
                  <c:pt idx="34">
                    <c:v>陶磁器</c:v>
                  </c:pt>
                  <c:pt idx="35">
                    <c:v>他の窯業・土石製品</c:v>
                  </c:pt>
                  <c:pt idx="36">
                    <c:v>銑鉄・粗鋼</c:v>
                  </c:pt>
                  <c:pt idx="37">
                    <c:v>鋼材</c:v>
                  </c:pt>
                  <c:pt idx="38">
                    <c:v>鋳鍛造品</c:v>
                  </c:pt>
                  <c:pt idx="39">
                    <c:v>他の鉄鋼製品</c:v>
                  </c:pt>
                  <c:pt idx="40">
                    <c:v>非鉄金属製錬・精製</c:v>
                  </c:pt>
                  <c:pt idx="41">
                    <c:v>非鉄金属加工製品</c:v>
                  </c:pt>
                  <c:pt idx="42">
                    <c:v>建設・建築用金属製品</c:v>
                  </c:pt>
                  <c:pt idx="43">
                    <c:v>他の金属製品</c:v>
                  </c:pt>
                  <c:pt idx="44">
                    <c:v>はん用機械</c:v>
                  </c:pt>
                  <c:pt idx="45">
                    <c:v>生産用機械</c:v>
                  </c:pt>
                  <c:pt idx="46">
                    <c:v>業務用機械</c:v>
                  </c:pt>
                  <c:pt idx="47">
                    <c:v>電子デバイス</c:v>
                  </c:pt>
                  <c:pt idx="48">
                    <c:v>その他の電子部品</c:v>
                  </c:pt>
                  <c:pt idx="49">
                    <c:v>産業用電気機器</c:v>
                  </c:pt>
                  <c:pt idx="50">
                    <c:v>民生用電気機器</c:v>
                  </c:pt>
                  <c:pt idx="51">
                    <c:v>電子応用装置・電気計測器</c:v>
                  </c:pt>
                  <c:pt idx="52">
                    <c:v>その他の電気機械</c:v>
                  </c:pt>
                  <c:pt idx="53">
                    <c:v>通信機械・同関連機器</c:v>
                  </c:pt>
                  <c:pt idx="54">
                    <c:v>電子計算機・同附属装置</c:v>
                  </c:pt>
                  <c:pt idx="55">
                    <c:v>乗用車</c:v>
                  </c:pt>
                  <c:pt idx="56">
                    <c:v>その他の自動車</c:v>
                  </c:pt>
                  <c:pt idx="57">
                    <c:v>自動車部品・同附属品</c:v>
                  </c:pt>
                  <c:pt idx="58">
                    <c:v>船舶・同修理</c:v>
                  </c:pt>
                  <c:pt idx="59">
                    <c:v>他の輸送機械・同修理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03595608"/>
        <c:axId val="451088176"/>
      </c:scatterChart>
      <c:valAx>
        <c:axId val="403595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ysClr val="windowText" lastClr="000000"/>
                    </a:solidFill>
                  </a:rPr>
                  <a:t>就業者あたりの付加価値生産性（万円）</a:t>
                </a:r>
              </a:p>
            </c:rich>
          </c:tx>
          <c:layout>
            <c:manualLayout>
              <c:xMode val="edge"/>
              <c:yMode val="edge"/>
              <c:x val="0.34053142565864841"/>
              <c:y val="0.94152048130025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1088176"/>
        <c:crosses val="autoZero"/>
        <c:crossBetween val="midCat"/>
      </c:valAx>
      <c:valAx>
        <c:axId val="45108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ysClr val="windowText" lastClr="000000"/>
                    </a:solidFill>
                  </a:rPr>
                  <a:t>就業者ありの移輸出額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3595608"/>
        <c:crosses val="autoZero"/>
        <c:crossBetween val="midCat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5</xdr:row>
      <xdr:rowOff>0</xdr:rowOff>
    </xdr:from>
    <xdr:to>
      <xdr:col>13</xdr:col>
      <xdr:colOff>333375</xdr:colOff>
      <xdr:row>5</xdr:row>
      <xdr:rowOff>0</xdr:rowOff>
    </xdr:to>
    <xdr:cxnSp macro="">
      <xdr:nvCxnSpPr>
        <xdr:cNvPr id="3" name="直線コネクタ 2"/>
        <xdr:cNvCxnSpPr/>
      </xdr:nvCxnSpPr>
      <xdr:spPr>
        <a:xfrm>
          <a:off x="9201150" y="885825"/>
          <a:ext cx="9048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428626</xdr:colOff>
      <xdr:row>4</xdr:row>
      <xdr:rowOff>9525</xdr:rowOff>
    </xdr:from>
    <xdr:to>
      <xdr:col>11</xdr:col>
      <xdr:colOff>428626</xdr:colOff>
      <xdr:row>5</xdr:row>
      <xdr:rowOff>161925</xdr:rowOff>
    </xdr:to>
    <xdr:cxnSp macro="">
      <xdr:nvCxnSpPr>
        <xdr:cNvPr id="4" name="直線コネクタ 3"/>
        <xdr:cNvCxnSpPr/>
      </xdr:nvCxnSpPr>
      <xdr:spPr>
        <a:xfrm>
          <a:off x="9210676" y="714375"/>
          <a:ext cx="0" cy="333375"/>
        </a:xfrm>
        <a:prstGeom prst="line">
          <a:avLst/>
        </a:prstGeom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323850</xdr:colOff>
      <xdr:row>4</xdr:row>
      <xdr:rowOff>171450</xdr:rowOff>
    </xdr:from>
    <xdr:to>
      <xdr:col>13</xdr:col>
      <xdr:colOff>323851</xdr:colOff>
      <xdr:row>6</xdr:row>
      <xdr:rowOff>19050</xdr:rowOff>
    </xdr:to>
    <xdr:cxnSp macro="">
      <xdr:nvCxnSpPr>
        <xdr:cNvPr id="7" name="直線コネクタ 6"/>
        <xdr:cNvCxnSpPr/>
      </xdr:nvCxnSpPr>
      <xdr:spPr>
        <a:xfrm flipH="1">
          <a:off x="10096500" y="876300"/>
          <a:ext cx="1" cy="209550"/>
        </a:xfrm>
        <a:prstGeom prst="line">
          <a:avLst/>
        </a:prstGeom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2</xdr:row>
      <xdr:rowOff>38100</xdr:rowOff>
    </xdr:from>
    <xdr:to>
      <xdr:col>10</xdr:col>
      <xdr:colOff>552450</xdr:colOff>
      <xdr:row>3</xdr:row>
      <xdr:rowOff>114300</xdr:rowOff>
    </xdr:to>
    <xdr:sp macro="" textlink="">
      <xdr:nvSpPr>
        <xdr:cNvPr id="9" name="右矢印 8"/>
        <xdr:cNvSpPr/>
      </xdr:nvSpPr>
      <xdr:spPr>
        <a:xfrm>
          <a:off x="8229600" y="390525"/>
          <a:ext cx="419100" cy="2476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819150</xdr:colOff>
      <xdr:row>2</xdr:row>
      <xdr:rowOff>161925</xdr:rowOff>
    </xdr:from>
    <xdr:to>
      <xdr:col>15</xdr:col>
      <xdr:colOff>9525</xdr:colOff>
      <xdr:row>2</xdr:row>
      <xdr:rowOff>161925</xdr:rowOff>
    </xdr:to>
    <xdr:cxnSp macro="">
      <xdr:nvCxnSpPr>
        <xdr:cNvPr id="10" name="直線コネクタ 9"/>
        <xdr:cNvCxnSpPr/>
      </xdr:nvCxnSpPr>
      <xdr:spPr>
        <a:xfrm>
          <a:off x="9601200" y="514350"/>
          <a:ext cx="104775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447675</xdr:colOff>
      <xdr:row>4</xdr:row>
      <xdr:rowOff>9525</xdr:rowOff>
    </xdr:from>
    <xdr:to>
      <xdr:col>9</xdr:col>
      <xdr:colOff>447675</xdr:colOff>
      <xdr:row>21</xdr:row>
      <xdr:rowOff>28575</xdr:rowOff>
    </xdr:to>
    <xdr:cxnSp macro="">
      <xdr:nvCxnSpPr>
        <xdr:cNvPr id="12" name="直線コネクタ 11"/>
        <xdr:cNvCxnSpPr/>
      </xdr:nvCxnSpPr>
      <xdr:spPr>
        <a:xfrm>
          <a:off x="10182225" y="714375"/>
          <a:ext cx="0" cy="3181350"/>
        </a:xfrm>
        <a:prstGeom prst="line">
          <a:avLst/>
        </a:prstGeom>
        <a:ln w="19050"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6</xdr:row>
      <xdr:rowOff>0</xdr:rowOff>
    </xdr:from>
    <xdr:to>
      <xdr:col>9</xdr:col>
      <xdr:colOff>447675</xdr:colOff>
      <xdr:row>6</xdr:row>
      <xdr:rowOff>0</xdr:rowOff>
    </xdr:to>
    <xdr:cxnSp macro="">
      <xdr:nvCxnSpPr>
        <xdr:cNvPr id="16" name="直線コネクタ 15"/>
        <xdr:cNvCxnSpPr/>
      </xdr:nvCxnSpPr>
      <xdr:spPr>
        <a:xfrm>
          <a:off x="9067800" y="1066800"/>
          <a:ext cx="1114425" cy="0"/>
        </a:xfrm>
        <a:prstGeom prst="line">
          <a:avLst/>
        </a:prstGeom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20</xdr:row>
      <xdr:rowOff>180975</xdr:rowOff>
    </xdr:from>
    <xdr:to>
      <xdr:col>9</xdr:col>
      <xdr:colOff>457200</xdr:colOff>
      <xdr:row>20</xdr:row>
      <xdr:rowOff>180975</xdr:rowOff>
    </xdr:to>
    <xdr:cxnSp macro="">
      <xdr:nvCxnSpPr>
        <xdr:cNvPr id="18" name="直線コネクタ 17"/>
        <xdr:cNvCxnSpPr/>
      </xdr:nvCxnSpPr>
      <xdr:spPr>
        <a:xfrm>
          <a:off x="9077325" y="3857625"/>
          <a:ext cx="1114425" cy="0"/>
        </a:xfrm>
        <a:prstGeom prst="line">
          <a:avLst/>
        </a:prstGeom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17</xdr:row>
      <xdr:rowOff>171450</xdr:rowOff>
    </xdr:from>
    <xdr:to>
      <xdr:col>9</xdr:col>
      <xdr:colOff>438150</xdr:colOff>
      <xdr:row>17</xdr:row>
      <xdr:rowOff>171450</xdr:rowOff>
    </xdr:to>
    <xdr:cxnSp macro="">
      <xdr:nvCxnSpPr>
        <xdr:cNvPr id="19" name="直線コネクタ 18"/>
        <xdr:cNvCxnSpPr/>
      </xdr:nvCxnSpPr>
      <xdr:spPr>
        <a:xfrm>
          <a:off x="9058275" y="3295650"/>
          <a:ext cx="1114425" cy="0"/>
        </a:xfrm>
        <a:prstGeom prst="line">
          <a:avLst/>
        </a:prstGeom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1209675</xdr:colOff>
      <xdr:row>14</xdr:row>
      <xdr:rowOff>171450</xdr:rowOff>
    </xdr:from>
    <xdr:to>
      <xdr:col>9</xdr:col>
      <xdr:colOff>409575</xdr:colOff>
      <xdr:row>14</xdr:row>
      <xdr:rowOff>171450</xdr:rowOff>
    </xdr:to>
    <xdr:cxnSp macro="">
      <xdr:nvCxnSpPr>
        <xdr:cNvPr id="20" name="直線コネクタ 19"/>
        <xdr:cNvCxnSpPr/>
      </xdr:nvCxnSpPr>
      <xdr:spPr>
        <a:xfrm>
          <a:off x="9029700" y="2705100"/>
          <a:ext cx="1114425" cy="0"/>
        </a:xfrm>
        <a:prstGeom prst="line">
          <a:avLst/>
        </a:prstGeom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11</xdr:row>
      <xdr:rowOff>161925</xdr:rowOff>
    </xdr:from>
    <xdr:to>
      <xdr:col>9</xdr:col>
      <xdr:colOff>428625</xdr:colOff>
      <xdr:row>11</xdr:row>
      <xdr:rowOff>161925</xdr:rowOff>
    </xdr:to>
    <xdr:cxnSp macro="">
      <xdr:nvCxnSpPr>
        <xdr:cNvPr id="21" name="直線コネクタ 20"/>
        <xdr:cNvCxnSpPr/>
      </xdr:nvCxnSpPr>
      <xdr:spPr>
        <a:xfrm>
          <a:off x="9048750" y="2124075"/>
          <a:ext cx="1114425" cy="0"/>
        </a:xfrm>
        <a:prstGeom prst="line">
          <a:avLst/>
        </a:prstGeom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679330</xdr:colOff>
      <xdr:row>3</xdr:row>
      <xdr:rowOff>151501</xdr:rowOff>
    </xdr:from>
    <xdr:to>
      <xdr:col>35</xdr:col>
      <xdr:colOff>503207</xdr:colOff>
      <xdr:row>24</xdr:row>
      <xdr:rowOff>8986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0</xdr:colOff>
      <xdr:row>48</xdr:row>
      <xdr:rowOff>0</xdr:rowOff>
    </xdr:from>
    <xdr:to>
      <xdr:col>35</xdr:col>
      <xdr:colOff>506802</xdr:colOff>
      <xdr:row>68</xdr:row>
      <xdr:rowOff>28216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0</xdr:colOff>
      <xdr:row>70</xdr:row>
      <xdr:rowOff>0</xdr:rowOff>
    </xdr:from>
    <xdr:to>
      <xdr:col>35</xdr:col>
      <xdr:colOff>506802</xdr:colOff>
      <xdr:row>90</xdr:row>
      <xdr:rowOff>28215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0</xdr:colOff>
      <xdr:row>26</xdr:row>
      <xdr:rowOff>0</xdr:rowOff>
    </xdr:from>
    <xdr:to>
      <xdr:col>35</xdr:col>
      <xdr:colOff>506801</xdr:colOff>
      <xdr:row>46</xdr:row>
      <xdr:rowOff>28216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28575</xdr:rowOff>
    </xdr:from>
    <xdr:to>
      <xdr:col>10</xdr:col>
      <xdr:colOff>0</xdr:colOff>
      <xdr:row>34</xdr:row>
      <xdr:rowOff>47625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20</xdr:col>
      <xdr:colOff>0</xdr:colOff>
      <xdr:row>34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685799</xdr:colOff>
      <xdr:row>2</xdr:row>
      <xdr:rowOff>9524</xdr:rowOff>
    </xdr:from>
    <xdr:to>
      <xdr:col>10</xdr:col>
      <xdr:colOff>238125</xdr:colOff>
      <xdr:row>27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19</xdr:col>
      <xdr:colOff>238126</xdr:colOff>
      <xdr:row>27</xdr:row>
      <xdr:rowOff>57151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4.synapse.ne.jp/yone/excel2013/excel2013_graph_sanpuzu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63"/>
  <sheetViews>
    <sheetView workbookViewId="0">
      <pane xSplit="2" ySplit="3" topLeftCell="DI11" activePane="bottomRight" state="frozen"/>
      <selection pane="topRight" activeCell="C1" sqref="C1"/>
      <selection pane="bottomLeft" activeCell="A4" sqref="A4"/>
      <selection pane="bottomRight" activeCell="DZ29" sqref="DZ29"/>
    </sheetView>
  </sheetViews>
  <sheetFormatPr defaultColWidth="5.75" defaultRowHeight="12" x14ac:dyDescent="0.15"/>
  <cols>
    <col min="1" max="1" width="4.75" style="109" customWidth="1"/>
    <col min="2" max="2" width="27.125" style="64" customWidth="1"/>
    <col min="3" max="93" width="11.125" style="64" customWidth="1"/>
    <col min="94" max="109" width="11.125" style="109" customWidth="1"/>
    <col min="110" max="127" width="11.125" style="64" customWidth="1"/>
    <col min="128" max="128" width="2" style="64" customWidth="1"/>
    <col min="129" max="129" width="5.75" style="64"/>
    <col min="130" max="130" width="6.75" style="64" customWidth="1"/>
    <col min="131" max="16384" width="5.75" style="64"/>
  </cols>
  <sheetData>
    <row r="1" spans="1:130" ht="15" customHeight="1" x14ac:dyDescent="0.15">
      <c r="A1" s="63" t="s">
        <v>149</v>
      </c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W1" s="65" t="s">
        <v>150</v>
      </c>
      <c r="DX1" s="66"/>
    </row>
    <row r="2" spans="1:130" s="125" customFormat="1" ht="15" customHeight="1" x14ac:dyDescent="0.15">
      <c r="A2" s="119"/>
      <c r="B2" s="120"/>
      <c r="C2" s="120" t="s">
        <v>151</v>
      </c>
      <c r="D2" s="120" t="s">
        <v>152</v>
      </c>
      <c r="E2" s="120" t="s">
        <v>153</v>
      </c>
      <c r="F2" s="120" t="s">
        <v>154</v>
      </c>
      <c r="G2" s="120" t="s">
        <v>155</v>
      </c>
      <c r="H2" s="120" t="s">
        <v>156</v>
      </c>
      <c r="I2" s="120" t="s">
        <v>157</v>
      </c>
      <c r="J2" s="120" t="s">
        <v>158</v>
      </c>
      <c r="K2" s="120" t="s">
        <v>159</v>
      </c>
      <c r="L2" s="120" t="s">
        <v>160</v>
      </c>
      <c r="M2" s="120" t="s">
        <v>161</v>
      </c>
      <c r="N2" s="120" t="s">
        <v>162</v>
      </c>
      <c r="O2" s="120" t="s">
        <v>163</v>
      </c>
      <c r="P2" s="120" t="s">
        <v>164</v>
      </c>
      <c r="Q2" s="120" t="s">
        <v>165</v>
      </c>
      <c r="R2" s="120" t="s">
        <v>166</v>
      </c>
      <c r="S2" s="120" t="s">
        <v>167</v>
      </c>
      <c r="T2" s="120" t="s">
        <v>168</v>
      </c>
      <c r="U2" s="120" t="s">
        <v>169</v>
      </c>
      <c r="V2" s="120" t="s">
        <v>170</v>
      </c>
      <c r="W2" s="120" t="s">
        <v>171</v>
      </c>
      <c r="X2" s="120" t="s">
        <v>172</v>
      </c>
      <c r="Y2" s="120" t="s">
        <v>173</v>
      </c>
      <c r="Z2" s="120" t="s">
        <v>174</v>
      </c>
      <c r="AA2" s="120" t="s">
        <v>175</v>
      </c>
      <c r="AB2" s="120" t="s">
        <v>176</v>
      </c>
      <c r="AC2" s="120" t="s">
        <v>177</v>
      </c>
      <c r="AD2" s="120" t="s">
        <v>178</v>
      </c>
      <c r="AE2" s="120" t="s">
        <v>179</v>
      </c>
      <c r="AF2" s="120" t="s">
        <v>180</v>
      </c>
      <c r="AG2" s="120" t="s">
        <v>181</v>
      </c>
      <c r="AH2" s="120" t="s">
        <v>182</v>
      </c>
      <c r="AI2" s="120" t="s">
        <v>183</v>
      </c>
      <c r="AJ2" s="120" t="s">
        <v>184</v>
      </c>
      <c r="AK2" s="120" t="s">
        <v>185</v>
      </c>
      <c r="AL2" s="120" t="s">
        <v>186</v>
      </c>
      <c r="AM2" s="120" t="s">
        <v>187</v>
      </c>
      <c r="AN2" s="120" t="s">
        <v>188</v>
      </c>
      <c r="AO2" s="120" t="s">
        <v>189</v>
      </c>
      <c r="AP2" s="120" t="s">
        <v>190</v>
      </c>
      <c r="AQ2" s="120" t="s">
        <v>191</v>
      </c>
      <c r="AR2" s="120" t="s">
        <v>192</v>
      </c>
      <c r="AS2" s="120" t="s">
        <v>193</v>
      </c>
      <c r="AT2" s="120" t="s">
        <v>194</v>
      </c>
      <c r="AU2" s="120" t="s">
        <v>195</v>
      </c>
      <c r="AV2" s="120" t="s">
        <v>196</v>
      </c>
      <c r="AW2" s="120" t="s">
        <v>197</v>
      </c>
      <c r="AX2" s="120" t="s">
        <v>198</v>
      </c>
      <c r="AY2" s="120" t="s">
        <v>199</v>
      </c>
      <c r="AZ2" s="120" t="s">
        <v>200</v>
      </c>
      <c r="BA2" s="120" t="s">
        <v>201</v>
      </c>
      <c r="BB2" s="120" t="s">
        <v>202</v>
      </c>
      <c r="BC2" s="120" t="s">
        <v>203</v>
      </c>
      <c r="BD2" s="120" t="s">
        <v>204</v>
      </c>
      <c r="BE2" s="120" t="s">
        <v>205</v>
      </c>
      <c r="BF2" s="120" t="s">
        <v>206</v>
      </c>
      <c r="BG2" s="120" t="s">
        <v>207</v>
      </c>
      <c r="BH2" s="120" t="s">
        <v>208</v>
      </c>
      <c r="BI2" s="120" t="s">
        <v>209</v>
      </c>
      <c r="BJ2" s="120" t="s">
        <v>210</v>
      </c>
      <c r="BK2" s="120" t="s">
        <v>211</v>
      </c>
      <c r="BL2" s="120" t="s">
        <v>212</v>
      </c>
      <c r="BM2" s="120" t="s">
        <v>213</v>
      </c>
      <c r="BN2" s="120" t="s">
        <v>214</v>
      </c>
      <c r="BO2" s="120" t="s">
        <v>215</v>
      </c>
      <c r="BP2" s="120" t="s">
        <v>216</v>
      </c>
      <c r="BQ2" s="120" t="s">
        <v>217</v>
      </c>
      <c r="BR2" s="120" t="s">
        <v>218</v>
      </c>
      <c r="BS2" s="120" t="s">
        <v>219</v>
      </c>
      <c r="BT2" s="120" t="s">
        <v>220</v>
      </c>
      <c r="BU2" s="120" t="s">
        <v>221</v>
      </c>
      <c r="BV2" s="120" t="s">
        <v>222</v>
      </c>
      <c r="BW2" s="120" t="s">
        <v>223</v>
      </c>
      <c r="BX2" s="120" t="s">
        <v>224</v>
      </c>
      <c r="BY2" s="120" t="s">
        <v>225</v>
      </c>
      <c r="BZ2" s="120" t="s">
        <v>226</v>
      </c>
      <c r="CA2" s="120" t="s">
        <v>227</v>
      </c>
      <c r="CB2" s="120" t="s">
        <v>228</v>
      </c>
      <c r="CC2" s="120" t="s">
        <v>229</v>
      </c>
      <c r="CD2" s="120" t="s">
        <v>230</v>
      </c>
      <c r="CE2" s="120" t="s">
        <v>231</v>
      </c>
      <c r="CF2" s="120" t="s">
        <v>232</v>
      </c>
      <c r="CG2" s="120" t="s">
        <v>233</v>
      </c>
      <c r="CH2" s="120" t="s">
        <v>234</v>
      </c>
      <c r="CI2" s="120" t="s">
        <v>235</v>
      </c>
      <c r="CJ2" s="120" t="s">
        <v>236</v>
      </c>
      <c r="CK2" s="120" t="s">
        <v>237</v>
      </c>
      <c r="CL2" s="120" t="s">
        <v>238</v>
      </c>
      <c r="CM2" s="120" t="s">
        <v>239</v>
      </c>
      <c r="CN2" s="120" t="s">
        <v>240</v>
      </c>
      <c r="CO2" s="120" t="s">
        <v>241</v>
      </c>
      <c r="CP2" s="120" t="s">
        <v>242</v>
      </c>
      <c r="CQ2" s="120" t="s">
        <v>243</v>
      </c>
      <c r="CR2" s="120" t="s">
        <v>244</v>
      </c>
      <c r="CS2" s="120" t="s">
        <v>245</v>
      </c>
      <c r="CT2" s="120" t="s">
        <v>246</v>
      </c>
      <c r="CU2" s="120" t="s">
        <v>247</v>
      </c>
      <c r="CV2" s="120" t="s">
        <v>248</v>
      </c>
      <c r="CW2" s="120" t="s">
        <v>249</v>
      </c>
      <c r="CX2" s="120" t="s">
        <v>250</v>
      </c>
      <c r="CY2" s="120" t="s">
        <v>251</v>
      </c>
      <c r="CZ2" s="120" t="s">
        <v>252</v>
      </c>
      <c r="DA2" s="120" t="s">
        <v>253</v>
      </c>
      <c r="DB2" s="120" t="s">
        <v>254</v>
      </c>
      <c r="DC2" s="120" t="s">
        <v>255</v>
      </c>
      <c r="DD2" s="120" t="s">
        <v>256</v>
      </c>
      <c r="DE2" s="120" t="s">
        <v>257</v>
      </c>
      <c r="DF2" s="121" t="s">
        <v>258</v>
      </c>
      <c r="DG2" s="122">
        <v>700</v>
      </c>
      <c r="DH2" s="120">
        <v>711</v>
      </c>
      <c r="DI2" s="120">
        <v>721</v>
      </c>
      <c r="DJ2" s="120">
        <v>731</v>
      </c>
      <c r="DK2" s="120">
        <v>732</v>
      </c>
      <c r="DL2" s="120">
        <v>741</v>
      </c>
      <c r="DM2" s="120">
        <v>751</v>
      </c>
      <c r="DN2" s="120">
        <v>761</v>
      </c>
      <c r="DO2" s="120">
        <v>771</v>
      </c>
      <c r="DP2" s="123">
        <v>780</v>
      </c>
      <c r="DQ2" s="122">
        <v>790</v>
      </c>
      <c r="DR2" s="120">
        <v>810</v>
      </c>
      <c r="DS2" s="122">
        <v>820</v>
      </c>
      <c r="DT2" s="122">
        <v>830</v>
      </c>
      <c r="DU2" s="122">
        <v>870</v>
      </c>
      <c r="DV2" s="123">
        <v>880</v>
      </c>
      <c r="DW2" s="124">
        <v>970</v>
      </c>
      <c r="DX2" s="67"/>
    </row>
    <row r="3" spans="1:130" s="72" customFormat="1" ht="39.75" customHeight="1" x14ac:dyDescent="0.15">
      <c r="A3" s="2"/>
      <c r="B3" s="68"/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259</v>
      </c>
      <c r="N3" s="6" t="s">
        <v>10</v>
      </c>
      <c r="O3" s="6" t="s">
        <v>11</v>
      </c>
      <c r="P3" s="6" t="s">
        <v>12</v>
      </c>
      <c r="Q3" s="6" t="s">
        <v>13</v>
      </c>
      <c r="R3" s="6" t="s">
        <v>14</v>
      </c>
      <c r="S3" s="6" t="s">
        <v>15</v>
      </c>
      <c r="T3" s="6" t="s">
        <v>16</v>
      </c>
      <c r="U3" s="6" t="s">
        <v>17</v>
      </c>
      <c r="V3" s="6" t="s">
        <v>18</v>
      </c>
      <c r="W3" s="6" t="s">
        <v>19</v>
      </c>
      <c r="X3" s="6" t="s">
        <v>20</v>
      </c>
      <c r="Y3" s="6" t="s">
        <v>260</v>
      </c>
      <c r="Z3" s="6" t="s">
        <v>21</v>
      </c>
      <c r="AA3" s="6" t="s">
        <v>22</v>
      </c>
      <c r="AB3" s="116" t="s">
        <v>23</v>
      </c>
      <c r="AC3" s="6" t="s">
        <v>261</v>
      </c>
      <c r="AD3" s="6" t="s">
        <v>24</v>
      </c>
      <c r="AE3" s="6" t="s">
        <v>25</v>
      </c>
      <c r="AF3" s="6" t="s">
        <v>26</v>
      </c>
      <c r="AG3" s="6" t="s">
        <v>27</v>
      </c>
      <c r="AH3" s="6" t="s">
        <v>28</v>
      </c>
      <c r="AI3" s="6" t="s">
        <v>29</v>
      </c>
      <c r="AJ3" s="6" t="s">
        <v>30</v>
      </c>
      <c r="AK3" s="6" t="s">
        <v>31</v>
      </c>
      <c r="AL3" s="6" t="s">
        <v>32</v>
      </c>
      <c r="AM3" s="6" t="s">
        <v>33</v>
      </c>
      <c r="AN3" s="6" t="s">
        <v>34</v>
      </c>
      <c r="AO3" s="6" t="s">
        <v>35</v>
      </c>
      <c r="AP3" s="6" t="s">
        <v>36</v>
      </c>
      <c r="AQ3" s="6" t="s">
        <v>37</v>
      </c>
      <c r="AR3" s="6" t="s">
        <v>38</v>
      </c>
      <c r="AS3" s="6" t="s">
        <v>39</v>
      </c>
      <c r="AT3" s="6" t="s">
        <v>40</v>
      </c>
      <c r="AU3" s="6" t="s">
        <v>41</v>
      </c>
      <c r="AV3" s="6" t="s">
        <v>42</v>
      </c>
      <c r="AW3" s="6" t="s">
        <v>43</v>
      </c>
      <c r="AX3" s="6" t="s">
        <v>44</v>
      </c>
      <c r="AY3" s="6" t="s">
        <v>45</v>
      </c>
      <c r="AZ3" s="6" t="s">
        <v>46</v>
      </c>
      <c r="BA3" s="6" t="s">
        <v>47</v>
      </c>
      <c r="BB3" s="6" t="s">
        <v>48</v>
      </c>
      <c r="BC3" s="6" t="s">
        <v>49</v>
      </c>
      <c r="BD3" s="6" t="s">
        <v>50</v>
      </c>
      <c r="BE3" s="6" t="s">
        <v>51</v>
      </c>
      <c r="BF3" s="6" t="s">
        <v>52</v>
      </c>
      <c r="BG3" s="6" t="s">
        <v>53</v>
      </c>
      <c r="BH3" s="6" t="s">
        <v>54</v>
      </c>
      <c r="BI3" s="6" t="s">
        <v>55</v>
      </c>
      <c r="BJ3" s="6" t="s">
        <v>56</v>
      </c>
      <c r="BK3" s="6" t="s">
        <v>57</v>
      </c>
      <c r="BL3" s="6" t="s">
        <v>58</v>
      </c>
      <c r="BM3" s="6" t="s">
        <v>59</v>
      </c>
      <c r="BN3" s="6" t="s">
        <v>60</v>
      </c>
      <c r="BO3" s="6" t="s">
        <v>61</v>
      </c>
      <c r="BP3" s="6" t="s">
        <v>62</v>
      </c>
      <c r="BQ3" s="6" t="s">
        <v>63</v>
      </c>
      <c r="BR3" s="6" t="s">
        <v>64</v>
      </c>
      <c r="BS3" s="6" t="s">
        <v>65</v>
      </c>
      <c r="BT3" s="6" t="s">
        <v>66</v>
      </c>
      <c r="BU3" s="6" t="s">
        <v>67</v>
      </c>
      <c r="BV3" s="6" t="s">
        <v>68</v>
      </c>
      <c r="BW3" s="6" t="s">
        <v>69</v>
      </c>
      <c r="BX3" s="6" t="s">
        <v>70</v>
      </c>
      <c r="BY3" s="6" t="s">
        <v>71</v>
      </c>
      <c r="BZ3" s="6" t="s">
        <v>72</v>
      </c>
      <c r="CA3" s="6" t="s">
        <v>262</v>
      </c>
      <c r="CB3" s="6" t="s">
        <v>73</v>
      </c>
      <c r="CC3" s="6" t="s">
        <v>74</v>
      </c>
      <c r="CD3" s="6" t="s">
        <v>75</v>
      </c>
      <c r="CE3" s="6" t="s">
        <v>76</v>
      </c>
      <c r="CF3" s="6" t="s">
        <v>77</v>
      </c>
      <c r="CG3" s="6" t="s">
        <v>78</v>
      </c>
      <c r="CH3" s="6" t="s">
        <v>79</v>
      </c>
      <c r="CI3" s="6" t="s">
        <v>80</v>
      </c>
      <c r="CJ3" s="6" t="s">
        <v>81</v>
      </c>
      <c r="CK3" s="6" t="s">
        <v>82</v>
      </c>
      <c r="CL3" s="6" t="s">
        <v>83</v>
      </c>
      <c r="CM3" s="6" t="s">
        <v>84</v>
      </c>
      <c r="CN3" s="6" t="s">
        <v>85</v>
      </c>
      <c r="CO3" s="6" t="s">
        <v>86</v>
      </c>
      <c r="CP3" s="6" t="s">
        <v>87</v>
      </c>
      <c r="CQ3" s="6" t="s">
        <v>88</v>
      </c>
      <c r="CR3" s="6" t="s">
        <v>89</v>
      </c>
      <c r="CS3" s="6" t="s">
        <v>90</v>
      </c>
      <c r="CT3" s="6" t="s">
        <v>91</v>
      </c>
      <c r="CU3" s="6" t="s">
        <v>92</v>
      </c>
      <c r="CV3" s="6" t="s">
        <v>93</v>
      </c>
      <c r="CW3" s="6" t="s">
        <v>94</v>
      </c>
      <c r="CX3" s="6" t="s">
        <v>95</v>
      </c>
      <c r="CY3" s="6" t="s">
        <v>96</v>
      </c>
      <c r="CZ3" s="6" t="s">
        <v>97</v>
      </c>
      <c r="DA3" s="6" t="s">
        <v>98</v>
      </c>
      <c r="DB3" s="6" t="s">
        <v>99</v>
      </c>
      <c r="DC3" s="6" t="s">
        <v>100</v>
      </c>
      <c r="DD3" s="6" t="s">
        <v>101</v>
      </c>
      <c r="DE3" s="6" t="s">
        <v>102</v>
      </c>
      <c r="DF3" s="69" t="s">
        <v>103</v>
      </c>
      <c r="DG3" s="5" t="s">
        <v>104</v>
      </c>
      <c r="DH3" s="6" t="s">
        <v>263</v>
      </c>
      <c r="DI3" s="6" t="s">
        <v>264</v>
      </c>
      <c r="DJ3" s="6" t="s">
        <v>265</v>
      </c>
      <c r="DK3" s="6" t="s">
        <v>266</v>
      </c>
      <c r="DL3" s="6" t="s">
        <v>267</v>
      </c>
      <c r="DM3" s="6" t="s">
        <v>268</v>
      </c>
      <c r="DN3" s="6" t="s">
        <v>269</v>
      </c>
      <c r="DO3" s="6" t="s">
        <v>270</v>
      </c>
      <c r="DP3" s="70" t="s">
        <v>271</v>
      </c>
      <c r="DQ3" s="5" t="s">
        <v>105</v>
      </c>
      <c r="DR3" s="6" t="s">
        <v>106</v>
      </c>
      <c r="DS3" s="5" t="s">
        <v>272</v>
      </c>
      <c r="DT3" s="5" t="s">
        <v>273</v>
      </c>
      <c r="DU3" s="5" t="s">
        <v>107</v>
      </c>
      <c r="DV3" s="70" t="s">
        <v>274</v>
      </c>
      <c r="DW3" s="7" t="s">
        <v>108</v>
      </c>
      <c r="DX3" s="71"/>
      <c r="DZ3" s="72" t="s">
        <v>139</v>
      </c>
    </row>
    <row r="4" spans="1:130" ht="15" customHeight="1" x14ac:dyDescent="0.15">
      <c r="A4" s="26">
        <v>11</v>
      </c>
      <c r="B4" s="73" t="s">
        <v>0</v>
      </c>
      <c r="C4" s="9">
        <v>886</v>
      </c>
      <c r="D4" s="9">
        <v>674</v>
      </c>
      <c r="E4" s="9">
        <v>118</v>
      </c>
      <c r="F4" s="9">
        <v>25</v>
      </c>
      <c r="G4" s="9">
        <v>0</v>
      </c>
      <c r="H4" s="9">
        <v>0</v>
      </c>
      <c r="I4" s="9">
        <v>0</v>
      </c>
      <c r="J4" s="9">
        <v>0</v>
      </c>
      <c r="K4" s="9">
        <v>19346</v>
      </c>
      <c r="L4" s="9">
        <v>588</v>
      </c>
      <c r="M4" s="9">
        <v>280</v>
      </c>
      <c r="N4" s="9">
        <v>0</v>
      </c>
      <c r="O4" s="9">
        <v>379</v>
      </c>
      <c r="P4" s="9">
        <v>21</v>
      </c>
      <c r="Q4" s="9">
        <v>1</v>
      </c>
      <c r="R4" s="9">
        <v>0</v>
      </c>
      <c r="S4" s="9">
        <v>54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353</v>
      </c>
      <c r="AB4" s="9">
        <v>1523</v>
      </c>
      <c r="AC4" s="9">
        <v>33</v>
      </c>
      <c r="AD4" s="9">
        <v>0</v>
      </c>
      <c r="AE4" s="9">
        <v>0</v>
      </c>
      <c r="AF4" s="9">
        <v>0</v>
      </c>
      <c r="AG4" s="9">
        <v>340</v>
      </c>
      <c r="AH4" s="9">
        <v>0</v>
      </c>
      <c r="AI4" s="9">
        <v>0</v>
      </c>
      <c r="AJ4" s="9">
        <v>0</v>
      </c>
      <c r="AK4" s="9">
        <v>0</v>
      </c>
      <c r="AL4" s="9">
        <v>54</v>
      </c>
      <c r="AM4" s="9">
        <v>0</v>
      </c>
      <c r="AN4" s="9">
        <v>0</v>
      </c>
      <c r="AO4" s="9">
        <v>0</v>
      </c>
      <c r="AP4" s="9">
        <v>0</v>
      </c>
      <c r="AQ4" s="9">
        <v>0</v>
      </c>
      <c r="AR4" s="9">
        <v>4</v>
      </c>
      <c r="AS4" s="9">
        <v>0</v>
      </c>
      <c r="AT4" s="9">
        <v>0</v>
      </c>
      <c r="AU4" s="9">
        <v>0</v>
      </c>
      <c r="AV4" s="9">
        <v>0</v>
      </c>
      <c r="AW4" s="9">
        <v>0</v>
      </c>
      <c r="AX4" s="9">
        <v>0</v>
      </c>
      <c r="AY4" s="9">
        <v>0</v>
      </c>
      <c r="AZ4" s="9">
        <v>0</v>
      </c>
      <c r="BA4" s="9">
        <v>0</v>
      </c>
      <c r="BB4" s="9">
        <v>0</v>
      </c>
      <c r="BC4" s="9">
        <v>0</v>
      </c>
      <c r="BD4" s="9">
        <v>0</v>
      </c>
      <c r="BE4" s="9">
        <v>0</v>
      </c>
      <c r="BF4" s="9">
        <v>0</v>
      </c>
      <c r="BG4" s="9">
        <v>0</v>
      </c>
      <c r="BH4" s="9">
        <v>0</v>
      </c>
      <c r="BI4" s="9">
        <v>0</v>
      </c>
      <c r="BJ4" s="9">
        <v>0</v>
      </c>
      <c r="BK4" s="9">
        <v>56</v>
      </c>
      <c r="BL4" s="9">
        <v>0</v>
      </c>
      <c r="BM4" s="9">
        <v>141</v>
      </c>
      <c r="BN4" s="9">
        <v>1</v>
      </c>
      <c r="BO4" s="9">
        <v>317</v>
      </c>
      <c r="BP4" s="9">
        <v>74</v>
      </c>
      <c r="BQ4" s="9">
        <v>0</v>
      </c>
      <c r="BR4" s="9">
        <v>0</v>
      </c>
      <c r="BS4" s="9">
        <v>0</v>
      </c>
      <c r="BT4" s="9">
        <v>0</v>
      </c>
      <c r="BU4" s="9">
        <v>67</v>
      </c>
      <c r="BV4" s="9">
        <v>0</v>
      </c>
      <c r="BW4" s="9">
        <v>0</v>
      </c>
      <c r="BX4" s="9">
        <v>0</v>
      </c>
      <c r="BY4" s="9">
        <v>3</v>
      </c>
      <c r="BZ4" s="9">
        <v>0</v>
      </c>
      <c r="CA4" s="9">
        <v>0</v>
      </c>
      <c r="CB4" s="9">
        <v>0</v>
      </c>
      <c r="CC4" s="9">
        <v>0</v>
      </c>
      <c r="CD4" s="9">
        <v>0</v>
      </c>
      <c r="CE4" s="9">
        <v>0</v>
      </c>
      <c r="CF4" s="9">
        <v>0</v>
      </c>
      <c r="CG4" s="9">
        <v>5</v>
      </c>
      <c r="CH4" s="9">
        <v>0</v>
      </c>
      <c r="CI4" s="9">
        <v>0</v>
      </c>
      <c r="CJ4" s="9">
        <v>0</v>
      </c>
      <c r="CK4" s="9">
        <v>0</v>
      </c>
      <c r="CL4" s="9">
        <v>0</v>
      </c>
      <c r="CM4" s="9">
        <v>0</v>
      </c>
      <c r="CN4" s="9">
        <v>5</v>
      </c>
      <c r="CO4" s="9">
        <v>31</v>
      </c>
      <c r="CP4" s="74">
        <v>0</v>
      </c>
      <c r="CQ4" s="74">
        <v>163</v>
      </c>
      <c r="CR4" s="74">
        <v>0</v>
      </c>
      <c r="CS4" s="74">
        <v>514</v>
      </c>
      <c r="CT4" s="74">
        <v>372</v>
      </c>
      <c r="CU4" s="74">
        <v>103</v>
      </c>
      <c r="CV4" s="74">
        <v>2</v>
      </c>
      <c r="CW4" s="74">
        <v>0</v>
      </c>
      <c r="CX4" s="74">
        <v>0</v>
      </c>
      <c r="CY4" s="74">
        <v>0</v>
      </c>
      <c r="CZ4" s="74">
        <v>638</v>
      </c>
      <c r="DA4" s="74">
        <v>3588</v>
      </c>
      <c r="DB4" s="74">
        <v>4</v>
      </c>
      <c r="DC4" s="74">
        <v>79</v>
      </c>
      <c r="DD4" s="74">
        <v>398</v>
      </c>
      <c r="DE4" s="74">
        <v>0</v>
      </c>
      <c r="DF4" s="17">
        <v>0</v>
      </c>
      <c r="DG4" s="8">
        <v>31240</v>
      </c>
      <c r="DH4" s="9">
        <v>485</v>
      </c>
      <c r="DI4" s="9">
        <v>16045</v>
      </c>
      <c r="DJ4" s="9">
        <v>0</v>
      </c>
      <c r="DK4" s="9">
        <v>0</v>
      </c>
      <c r="DL4" s="9">
        <v>0</v>
      </c>
      <c r="DM4" s="9">
        <v>20</v>
      </c>
      <c r="DN4" s="9">
        <v>-311</v>
      </c>
      <c r="DO4" s="9">
        <v>5</v>
      </c>
      <c r="DP4" s="75">
        <v>16244</v>
      </c>
      <c r="DQ4" s="8">
        <v>47484</v>
      </c>
      <c r="DR4" s="9">
        <v>43409</v>
      </c>
      <c r="DS4" s="8">
        <v>59653</v>
      </c>
      <c r="DT4" s="8">
        <v>90893</v>
      </c>
      <c r="DU4" s="8">
        <v>-25747</v>
      </c>
      <c r="DV4" s="75">
        <v>33906</v>
      </c>
      <c r="DW4" s="10">
        <v>65146</v>
      </c>
      <c r="DX4" s="76"/>
      <c r="DZ4" s="139">
        <f>-DU4/DQ4</f>
        <v>0.54222474938926801</v>
      </c>
    </row>
    <row r="5" spans="1:130" ht="15" customHeight="1" x14ac:dyDescent="0.15">
      <c r="A5" s="26">
        <v>12</v>
      </c>
      <c r="B5" s="73" t="s">
        <v>1</v>
      </c>
      <c r="C5" s="9">
        <v>394</v>
      </c>
      <c r="D5" s="9">
        <v>524</v>
      </c>
      <c r="E5" s="9">
        <v>289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10781</v>
      </c>
      <c r="L5" s="9">
        <v>0</v>
      </c>
      <c r="M5" s="9">
        <v>9</v>
      </c>
      <c r="N5" s="9">
        <v>0</v>
      </c>
      <c r="O5" s="9">
        <v>23</v>
      </c>
      <c r="P5" s="9">
        <v>1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9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8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7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v>0</v>
      </c>
      <c r="AV5" s="9">
        <v>0</v>
      </c>
      <c r="AW5" s="9">
        <v>0</v>
      </c>
      <c r="AX5" s="9">
        <v>0</v>
      </c>
      <c r="AY5" s="9">
        <v>0</v>
      </c>
      <c r="AZ5" s="9">
        <v>0</v>
      </c>
      <c r="BA5" s="9">
        <v>0</v>
      </c>
      <c r="BB5" s="9">
        <v>0</v>
      </c>
      <c r="BC5" s="9">
        <v>0</v>
      </c>
      <c r="BD5" s="9">
        <v>0</v>
      </c>
      <c r="BE5" s="9">
        <v>0</v>
      </c>
      <c r="BF5" s="9">
        <v>0</v>
      </c>
      <c r="BG5" s="9">
        <v>0</v>
      </c>
      <c r="BH5" s="9">
        <v>0</v>
      </c>
      <c r="BI5" s="9">
        <v>0</v>
      </c>
      <c r="BJ5" s="9">
        <v>0</v>
      </c>
      <c r="BK5" s="9">
        <v>87</v>
      </c>
      <c r="BL5" s="9">
        <v>0</v>
      </c>
      <c r="BM5" s="9">
        <v>0</v>
      </c>
      <c r="BN5" s="9">
        <v>0</v>
      </c>
      <c r="BO5" s="9">
        <v>0</v>
      </c>
      <c r="BP5" s="9">
        <v>0</v>
      </c>
      <c r="BQ5" s="9">
        <v>0</v>
      </c>
      <c r="BR5" s="9">
        <v>0</v>
      </c>
      <c r="BS5" s="9">
        <v>0</v>
      </c>
      <c r="BT5" s="9">
        <v>0</v>
      </c>
      <c r="BU5" s="9">
        <v>0</v>
      </c>
      <c r="BV5" s="9">
        <v>0</v>
      </c>
      <c r="BW5" s="9">
        <v>0</v>
      </c>
      <c r="BX5" s="9">
        <v>0</v>
      </c>
      <c r="BY5" s="9">
        <v>0</v>
      </c>
      <c r="BZ5" s="9">
        <v>0</v>
      </c>
      <c r="CA5" s="9">
        <v>0</v>
      </c>
      <c r="CB5" s="9">
        <v>0</v>
      </c>
      <c r="CC5" s="9">
        <v>0</v>
      </c>
      <c r="CD5" s="9">
        <v>0</v>
      </c>
      <c r="CE5" s="9">
        <v>0</v>
      </c>
      <c r="CF5" s="9">
        <v>0</v>
      </c>
      <c r="CG5" s="9">
        <v>1</v>
      </c>
      <c r="CH5" s="9">
        <v>0</v>
      </c>
      <c r="CI5" s="9">
        <v>0</v>
      </c>
      <c r="CJ5" s="9">
        <v>0</v>
      </c>
      <c r="CK5" s="9">
        <v>0</v>
      </c>
      <c r="CL5" s="9">
        <v>0</v>
      </c>
      <c r="CM5" s="9">
        <v>0</v>
      </c>
      <c r="CN5" s="9">
        <v>0</v>
      </c>
      <c r="CO5" s="9">
        <v>0</v>
      </c>
      <c r="CP5" s="74">
        <v>135</v>
      </c>
      <c r="CQ5" s="74">
        <v>21</v>
      </c>
      <c r="CR5" s="74">
        <v>0</v>
      </c>
      <c r="CS5" s="74">
        <v>74</v>
      </c>
      <c r="CT5" s="74">
        <v>64</v>
      </c>
      <c r="CU5" s="74">
        <v>0</v>
      </c>
      <c r="CV5" s="74">
        <v>0</v>
      </c>
      <c r="CW5" s="74">
        <v>0</v>
      </c>
      <c r="CX5" s="74">
        <v>0</v>
      </c>
      <c r="CY5" s="74">
        <v>0</v>
      </c>
      <c r="CZ5" s="74">
        <v>100</v>
      </c>
      <c r="DA5" s="74">
        <v>889</v>
      </c>
      <c r="DB5" s="74">
        <v>0</v>
      </c>
      <c r="DC5" s="74">
        <v>0</v>
      </c>
      <c r="DD5" s="74">
        <v>14</v>
      </c>
      <c r="DE5" s="74">
        <v>0</v>
      </c>
      <c r="DF5" s="17">
        <v>0</v>
      </c>
      <c r="DG5" s="8">
        <v>13430</v>
      </c>
      <c r="DH5" s="9">
        <v>0</v>
      </c>
      <c r="DI5" s="9">
        <v>953</v>
      </c>
      <c r="DJ5" s="9">
        <v>0</v>
      </c>
      <c r="DK5" s="9">
        <v>0</v>
      </c>
      <c r="DL5" s="9">
        <v>0</v>
      </c>
      <c r="DM5" s="9">
        <v>211</v>
      </c>
      <c r="DN5" s="9">
        <v>-26</v>
      </c>
      <c r="DO5" s="9">
        <v>0</v>
      </c>
      <c r="DP5" s="75">
        <v>1138</v>
      </c>
      <c r="DQ5" s="8">
        <v>14568</v>
      </c>
      <c r="DR5" s="9">
        <v>2768</v>
      </c>
      <c r="DS5" s="8">
        <v>3906</v>
      </c>
      <c r="DT5" s="8">
        <v>17336</v>
      </c>
      <c r="DU5" s="8">
        <v>-7412</v>
      </c>
      <c r="DV5" s="75">
        <v>-3506</v>
      </c>
      <c r="DW5" s="10">
        <v>9924</v>
      </c>
      <c r="DX5" s="76"/>
      <c r="DZ5" s="139">
        <f t="shared" ref="DZ5:DZ68" si="0">-DU5/DQ5</f>
        <v>0.50878638110928065</v>
      </c>
    </row>
    <row r="6" spans="1:130" ht="15" customHeight="1" x14ac:dyDescent="0.15">
      <c r="A6" s="26">
        <v>13</v>
      </c>
      <c r="B6" s="73" t="s">
        <v>2</v>
      </c>
      <c r="C6" s="9">
        <v>8850</v>
      </c>
      <c r="D6" s="9">
        <v>629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9">
        <v>0</v>
      </c>
      <c r="AS6" s="9">
        <v>0</v>
      </c>
      <c r="AT6" s="9">
        <v>0</v>
      </c>
      <c r="AU6" s="9">
        <v>0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</v>
      </c>
      <c r="BL6" s="9">
        <v>0</v>
      </c>
      <c r="BM6" s="9">
        <v>0</v>
      </c>
      <c r="BN6" s="9">
        <v>0</v>
      </c>
      <c r="BO6" s="9">
        <v>0</v>
      </c>
      <c r="BP6" s="9">
        <v>0</v>
      </c>
      <c r="BQ6" s="9">
        <v>0</v>
      </c>
      <c r="BR6" s="9">
        <v>0</v>
      </c>
      <c r="BS6" s="9">
        <v>0</v>
      </c>
      <c r="BT6" s="9">
        <v>0</v>
      </c>
      <c r="BU6" s="9">
        <v>0</v>
      </c>
      <c r="BV6" s="9">
        <v>0</v>
      </c>
      <c r="BW6" s="9">
        <v>0</v>
      </c>
      <c r="BX6" s="9">
        <v>0</v>
      </c>
      <c r="BY6" s="9">
        <v>0</v>
      </c>
      <c r="BZ6" s="9">
        <v>0</v>
      </c>
      <c r="CA6" s="9">
        <v>0</v>
      </c>
      <c r="CB6" s="9">
        <v>0</v>
      </c>
      <c r="CC6" s="9">
        <v>0</v>
      </c>
      <c r="CD6" s="9">
        <v>0</v>
      </c>
      <c r="CE6" s="9">
        <v>0</v>
      </c>
      <c r="CF6" s="9">
        <v>0</v>
      </c>
      <c r="CG6" s="9">
        <v>0</v>
      </c>
      <c r="CH6" s="9">
        <v>0</v>
      </c>
      <c r="CI6" s="9">
        <v>0</v>
      </c>
      <c r="CJ6" s="9">
        <v>0</v>
      </c>
      <c r="CK6" s="9">
        <v>0</v>
      </c>
      <c r="CL6" s="9">
        <v>0</v>
      </c>
      <c r="CM6" s="9">
        <v>0</v>
      </c>
      <c r="CN6" s="9">
        <v>0</v>
      </c>
      <c r="CO6" s="9">
        <v>125</v>
      </c>
      <c r="CP6" s="74">
        <v>0</v>
      </c>
      <c r="CQ6" s="74">
        <v>0</v>
      </c>
      <c r="CR6" s="74">
        <v>0</v>
      </c>
      <c r="CS6" s="74">
        <v>0</v>
      </c>
      <c r="CT6" s="74">
        <v>0</v>
      </c>
      <c r="CU6" s="74">
        <v>0</v>
      </c>
      <c r="CV6" s="74">
        <v>0</v>
      </c>
      <c r="CW6" s="74">
        <v>0</v>
      </c>
      <c r="CX6" s="74">
        <v>0</v>
      </c>
      <c r="CY6" s="74">
        <v>0</v>
      </c>
      <c r="CZ6" s="74">
        <v>0</v>
      </c>
      <c r="DA6" s="74">
        <v>0</v>
      </c>
      <c r="DB6" s="74">
        <v>0</v>
      </c>
      <c r="DC6" s="74">
        <v>46</v>
      </c>
      <c r="DD6" s="74">
        <v>0</v>
      </c>
      <c r="DE6" s="74">
        <v>0</v>
      </c>
      <c r="DF6" s="17">
        <v>0</v>
      </c>
      <c r="DG6" s="8">
        <v>9650</v>
      </c>
      <c r="DH6" s="9">
        <v>0</v>
      </c>
      <c r="DI6" s="9">
        <v>1005</v>
      </c>
      <c r="DJ6" s="9">
        <v>0</v>
      </c>
      <c r="DK6" s="9">
        <v>0</v>
      </c>
      <c r="DL6" s="9">
        <v>0</v>
      </c>
      <c r="DM6" s="9">
        <v>0</v>
      </c>
      <c r="DN6" s="9">
        <v>0</v>
      </c>
      <c r="DO6" s="9">
        <v>0</v>
      </c>
      <c r="DP6" s="75">
        <v>1005</v>
      </c>
      <c r="DQ6" s="8">
        <v>10655</v>
      </c>
      <c r="DR6" s="9">
        <v>50</v>
      </c>
      <c r="DS6" s="8">
        <v>1055</v>
      </c>
      <c r="DT6" s="8">
        <v>10705</v>
      </c>
      <c r="DU6" s="8">
        <v>0</v>
      </c>
      <c r="DV6" s="75">
        <v>1055</v>
      </c>
      <c r="DW6" s="10">
        <v>10705</v>
      </c>
      <c r="DX6" s="76"/>
      <c r="DZ6" s="139">
        <f t="shared" si="0"/>
        <v>0</v>
      </c>
    </row>
    <row r="7" spans="1:130" ht="15" customHeight="1" x14ac:dyDescent="0.15">
      <c r="A7" s="26">
        <v>15</v>
      </c>
      <c r="B7" s="73" t="s">
        <v>3</v>
      </c>
      <c r="C7" s="9">
        <v>3</v>
      </c>
      <c r="D7" s="9">
        <v>0</v>
      </c>
      <c r="E7" s="9">
        <v>0</v>
      </c>
      <c r="F7" s="9">
        <v>350</v>
      </c>
      <c r="G7" s="9">
        <v>0</v>
      </c>
      <c r="H7" s="9">
        <v>0</v>
      </c>
      <c r="I7" s="9">
        <v>0</v>
      </c>
      <c r="J7" s="9">
        <v>0</v>
      </c>
      <c r="K7" s="9">
        <v>132</v>
      </c>
      <c r="L7" s="9">
        <v>0</v>
      </c>
      <c r="M7" s="9">
        <v>1</v>
      </c>
      <c r="N7" s="9">
        <v>0</v>
      </c>
      <c r="O7" s="9">
        <v>1</v>
      </c>
      <c r="P7" s="9">
        <v>0</v>
      </c>
      <c r="Q7" s="9">
        <v>14716</v>
      </c>
      <c r="R7" s="9">
        <v>1</v>
      </c>
      <c r="S7" s="9">
        <v>57</v>
      </c>
      <c r="T7" s="9">
        <v>0</v>
      </c>
      <c r="U7" s="9">
        <v>0</v>
      </c>
      <c r="V7" s="9">
        <v>0</v>
      </c>
      <c r="W7" s="9">
        <v>4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82</v>
      </c>
      <c r="AD7" s="9">
        <v>0</v>
      </c>
      <c r="AE7" s="9">
        <v>0</v>
      </c>
      <c r="AF7" s="9">
        <v>0</v>
      </c>
      <c r="AG7" s="9">
        <v>0</v>
      </c>
      <c r="AH7" s="9">
        <v>3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66</v>
      </c>
      <c r="BL7" s="9">
        <v>0</v>
      </c>
      <c r="BM7" s="9">
        <v>1</v>
      </c>
      <c r="BN7" s="9">
        <v>2</v>
      </c>
      <c r="BO7" s="9">
        <v>9</v>
      </c>
      <c r="BP7" s="9">
        <v>2</v>
      </c>
      <c r="BQ7" s="9">
        <v>0</v>
      </c>
      <c r="BR7" s="9">
        <v>0</v>
      </c>
      <c r="BS7" s="9">
        <v>0</v>
      </c>
      <c r="BT7" s="9">
        <v>0</v>
      </c>
      <c r="BU7" s="9">
        <v>0</v>
      </c>
      <c r="BV7" s="9">
        <v>0</v>
      </c>
      <c r="BW7" s="9">
        <v>0</v>
      </c>
      <c r="BX7" s="9">
        <v>0</v>
      </c>
      <c r="BY7" s="9">
        <v>0</v>
      </c>
      <c r="BZ7" s="9">
        <v>0</v>
      </c>
      <c r="CA7" s="9">
        <v>0</v>
      </c>
      <c r="CB7" s="9">
        <v>0</v>
      </c>
      <c r="CC7" s="9">
        <v>0</v>
      </c>
      <c r="CD7" s="9">
        <v>0</v>
      </c>
      <c r="CE7" s="9">
        <v>0</v>
      </c>
      <c r="CF7" s="9">
        <v>0</v>
      </c>
      <c r="CG7" s="9">
        <v>0</v>
      </c>
      <c r="CH7" s="9">
        <v>0</v>
      </c>
      <c r="CI7" s="9">
        <v>0</v>
      </c>
      <c r="CJ7" s="9">
        <v>0</v>
      </c>
      <c r="CK7" s="9">
        <v>0</v>
      </c>
      <c r="CL7" s="9">
        <v>0</v>
      </c>
      <c r="CM7" s="9">
        <v>0</v>
      </c>
      <c r="CN7" s="9">
        <v>1</v>
      </c>
      <c r="CO7" s="9">
        <v>0</v>
      </c>
      <c r="CP7" s="74">
        <v>0</v>
      </c>
      <c r="CQ7" s="74">
        <v>2</v>
      </c>
      <c r="CR7" s="74">
        <v>0</v>
      </c>
      <c r="CS7" s="74">
        <v>20</v>
      </c>
      <c r="CT7" s="74">
        <v>18</v>
      </c>
      <c r="CU7" s="74">
        <v>0</v>
      </c>
      <c r="CV7" s="74">
        <v>0</v>
      </c>
      <c r="CW7" s="74">
        <v>0</v>
      </c>
      <c r="CX7" s="74">
        <v>0</v>
      </c>
      <c r="CY7" s="74">
        <v>0</v>
      </c>
      <c r="CZ7" s="74">
        <v>63</v>
      </c>
      <c r="DA7" s="74">
        <v>334</v>
      </c>
      <c r="DB7" s="74">
        <v>0</v>
      </c>
      <c r="DC7" s="74">
        <v>0</v>
      </c>
      <c r="DD7" s="74">
        <v>9</v>
      </c>
      <c r="DE7" s="74">
        <v>0</v>
      </c>
      <c r="DF7" s="17">
        <v>0</v>
      </c>
      <c r="DG7" s="8">
        <v>15877</v>
      </c>
      <c r="DH7" s="9">
        <v>33</v>
      </c>
      <c r="DI7" s="9">
        <v>1097</v>
      </c>
      <c r="DJ7" s="9">
        <v>0</v>
      </c>
      <c r="DK7" s="9">
        <v>0</v>
      </c>
      <c r="DL7" s="9">
        <v>0</v>
      </c>
      <c r="DM7" s="9">
        <v>0</v>
      </c>
      <c r="DN7" s="9">
        <v>1419</v>
      </c>
      <c r="DO7" s="9">
        <v>1</v>
      </c>
      <c r="DP7" s="75">
        <v>2550</v>
      </c>
      <c r="DQ7" s="8">
        <v>18427</v>
      </c>
      <c r="DR7" s="9">
        <v>679</v>
      </c>
      <c r="DS7" s="8">
        <v>3229</v>
      </c>
      <c r="DT7" s="8">
        <v>19106</v>
      </c>
      <c r="DU7" s="8">
        <v>-14640</v>
      </c>
      <c r="DV7" s="75">
        <v>-11411</v>
      </c>
      <c r="DW7" s="10">
        <v>4466</v>
      </c>
      <c r="DX7" s="76"/>
      <c r="DZ7" s="139">
        <f t="shared" si="0"/>
        <v>0.79448635154935687</v>
      </c>
    </row>
    <row r="8" spans="1:130" ht="15" customHeight="1" x14ac:dyDescent="0.15">
      <c r="A8" s="26">
        <v>17</v>
      </c>
      <c r="B8" s="73" t="s">
        <v>4</v>
      </c>
      <c r="C8" s="9">
        <v>0</v>
      </c>
      <c r="D8" s="9">
        <v>0</v>
      </c>
      <c r="E8" s="9">
        <v>0</v>
      </c>
      <c r="F8" s="9">
        <v>0</v>
      </c>
      <c r="G8" s="9">
        <v>97</v>
      </c>
      <c r="H8" s="9">
        <v>0</v>
      </c>
      <c r="I8" s="9">
        <v>0</v>
      </c>
      <c r="J8" s="9">
        <v>0</v>
      </c>
      <c r="K8" s="9">
        <v>3629</v>
      </c>
      <c r="L8" s="9">
        <v>0</v>
      </c>
      <c r="M8" s="9">
        <v>1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1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66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9">
        <v>0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9">
        <v>0</v>
      </c>
      <c r="BB8" s="9">
        <v>0</v>
      </c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9">
        <v>0</v>
      </c>
      <c r="BI8" s="9">
        <v>0</v>
      </c>
      <c r="BJ8" s="9">
        <v>0</v>
      </c>
      <c r="BK8" s="9">
        <v>7637</v>
      </c>
      <c r="BL8" s="9">
        <v>0</v>
      </c>
      <c r="BM8" s="9">
        <v>0</v>
      </c>
      <c r="BN8" s="9">
        <v>0</v>
      </c>
      <c r="BO8" s="9">
        <v>0</v>
      </c>
      <c r="BP8" s="9">
        <v>0</v>
      </c>
      <c r="BQ8" s="9">
        <v>0</v>
      </c>
      <c r="BR8" s="9">
        <v>0</v>
      </c>
      <c r="BS8" s="9">
        <v>0</v>
      </c>
      <c r="BT8" s="9">
        <v>0</v>
      </c>
      <c r="BU8" s="9">
        <v>0</v>
      </c>
      <c r="BV8" s="9">
        <v>0</v>
      </c>
      <c r="BW8" s="9">
        <v>0</v>
      </c>
      <c r="BX8" s="9">
        <v>0</v>
      </c>
      <c r="BY8" s="9">
        <v>0</v>
      </c>
      <c r="BZ8" s="9">
        <v>0</v>
      </c>
      <c r="CA8" s="9">
        <v>0</v>
      </c>
      <c r="CB8" s="9">
        <v>0</v>
      </c>
      <c r="CC8" s="9">
        <v>0</v>
      </c>
      <c r="CD8" s="9">
        <v>0</v>
      </c>
      <c r="CE8" s="9">
        <v>0</v>
      </c>
      <c r="CF8" s="9">
        <v>0</v>
      </c>
      <c r="CG8" s="9">
        <v>0</v>
      </c>
      <c r="CH8" s="9">
        <v>0</v>
      </c>
      <c r="CI8" s="9">
        <v>0</v>
      </c>
      <c r="CJ8" s="9">
        <v>0</v>
      </c>
      <c r="CK8" s="9">
        <v>0</v>
      </c>
      <c r="CL8" s="9">
        <v>0</v>
      </c>
      <c r="CM8" s="9">
        <v>0</v>
      </c>
      <c r="CN8" s="9">
        <v>1</v>
      </c>
      <c r="CO8" s="9">
        <v>0</v>
      </c>
      <c r="CP8" s="74">
        <v>0</v>
      </c>
      <c r="CQ8" s="74">
        <v>40</v>
      </c>
      <c r="CR8" s="74">
        <v>0</v>
      </c>
      <c r="CS8" s="74">
        <v>142</v>
      </c>
      <c r="CT8" s="74">
        <v>126</v>
      </c>
      <c r="CU8" s="74">
        <v>0</v>
      </c>
      <c r="CV8" s="74">
        <v>0</v>
      </c>
      <c r="CW8" s="74">
        <v>0</v>
      </c>
      <c r="CX8" s="74">
        <v>0</v>
      </c>
      <c r="CY8" s="74">
        <v>0</v>
      </c>
      <c r="CZ8" s="74">
        <v>217</v>
      </c>
      <c r="DA8" s="74">
        <v>1559</v>
      </c>
      <c r="DB8" s="74">
        <v>0</v>
      </c>
      <c r="DC8" s="74">
        <v>0</v>
      </c>
      <c r="DD8" s="74">
        <v>31</v>
      </c>
      <c r="DE8" s="74">
        <v>0</v>
      </c>
      <c r="DF8" s="17">
        <v>0</v>
      </c>
      <c r="DG8" s="8">
        <v>13547</v>
      </c>
      <c r="DH8" s="9">
        <v>141</v>
      </c>
      <c r="DI8" s="9">
        <v>2447</v>
      </c>
      <c r="DJ8" s="9">
        <v>0</v>
      </c>
      <c r="DK8" s="9">
        <v>0</v>
      </c>
      <c r="DL8" s="9">
        <v>0</v>
      </c>
      <c r="DM8" s="9">
        <v>0</v>
      </c>
      <c r="DN8" s="9">
        <v>3</v>
      </c>
      <c r="DO8" s="9">
        <v>7</v>
      </c>
      <c r="DP8" s="75">
        <v>2598</v>
      </c>
      <c r="DQ8" s="8">
        <v>16145</v>
      </c>
      <c r="DR8" s="9">
        <v>8981</v>
      </c>
      <c r="DS8" s="8">
        <v>11579</v>
      </c>
      <c r="DT8" s="8">
        <v>25126</v>
      </c>
      <c r="DU8" s="8">
        <v>-13276</v>
      </c>
      <c r="DV8" s="75">
        <v>-1697</v>
      </c>
      <c r="DW8" s="10">
        <v>11850</v>
      </c>
      <c r="DX8" s="76"/>
      <c r="DZ8" s="139">
        <f t="shared" si="0"/>
        <v>0.8222979250541963</v>
      </c>
    </row>
    <row r="9" spans="1:130" ht="15" customHeight="1" x14ac:dyDescent="0.15">
      <c r="A9" s="110">
        <v>61</v>
      </c>
      <c r="B9" s="78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5</v>
      </c>
      <c r="W9" s="12">
        <v>325</v>
      </c>
      <c r="X9" s="12">
        <v>0</v>
      </c>
      <c r="Y9" s="12">
        <v>0</v>
      </c>
      <c r="Z9" s="12">
        <v>13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64</v>
      </c>
      <c r="AM9" s="12">
        <v>1260</v>
      </c>
      <c r="AN9" s="12">
        <v>0</v>
      </c>
      <c r="AO9" s="12">
        <v>0</v>
      </c>
      <c r="AP9" s="12">
        <v>0</v>
      </c>
      <c r="AQ9" s="12">
        <v>18134</v>
      </c>
      <c r="AR9" s="12">
        <v>0</v>
      </c>
      <c r="AS9" s="12">
        <v>0</v>
      </c>
      <c r="AT9" s="12">
        <v>0</v>
      </c>
      <c r="AU9" s="12">
        <v>0</v>
      </c>
      <c r="AV9" s="12">
        <v>0</v>
      </c>
      <c r="AW9" s="12">
        <v>0</v>
      </c>
      <c r="AX9" s="12">
        <v>0</v>
      </c>
      <c r="AY9" s="12">
        <v>0</v>
      </c>
      <c r="AZ9" s="12">
        <v>0</v>
      </c>
      <c r="BA9" s="12">
        <v>0</v>
      </c>
      <c r="BB9" s="12">
        <v>0</v>
      </c>
      <c r="BC9" s="12">
        <v>0</v>
      </c>
      <c r="BD9" s="12">
        <v>0</v>
      </c>
      <c r="BE9" s="12">
        <v>0</v>
      </c>
      <c r="BF9" s="12">
        <v>0</v>
      </c>
      <c r="BG9" s="12">
        <v>0</v>
      </c>
      <c r="BH9" s="12">
        <v>0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>
        <v>0</v>
      </c>
      <c r="BU9" s="12">
        <v>0</v>
      </c>
      <c r="BV9" s="12">
        <v>0</v>
      </c>
      <c r="BW9" s="12">
        <v>0</v>
      </c>
      <c r="BX9" s="12">
        <v>0</v>
      </c>
      <c r="BY9" s="12">
        <v>0</v>
      </c>
      <c r="BZ9" s="12">
        <v>0</v>
      </c>
      <c r="CA9" s="12">
        <v>0</v>
      </c>
      <c r="CB9" s="12">
        <v>0</v>
      </c>
      <c r="CC9" s="12">
        <v>0</v>
      </c>
      <c r="CD9" s="12">
        <v>0</v>
      </c>
      <c r="CE9" s="12">
        <v>0</v>
      </c>
      <c r="CF9" s="12">
        <v>0</v>
      </c>
      <c r="CG9" s="12">
        <v>0</v>
      </c>
      <c r="CH9" s="12">
        <v>0</v>
      </c>
      <c r="CI9" s="12">
        <v>0</v>
      </c>
      <c r="CJ9" s="12">
        <v>0</v>
      </c>
      <c r="CK9" s="12">
        <v>0</v>
      </c>
      <c r="CL9" s="12">
        <v>0</v>
      </c>
      <c r="CM9" s="12">
        <v>0</v>
      </c>
      <c r="CN9" s="12">
        <v>0</v>
      </c>
      <c r="CO9" s="12">
        <v>0</v>
      </c>
      <c r="CP9" s="79">
        <v>0</v>
      </c>
      <c r="CQ9" s="79">
        <v>0</v>
      </c>
      <c r="CR9" s="79">
        <v>0</v>
      </c>
      <c r="CS9" s="79">
        <v>0</v>
      </c>
      <c r="CT9" s="79">
        <v>0</v>
      </c>
      <c r="CU9" s="79">
        <v>0</v>
      </c>
      <c r="CV9" s="79">
        <v>0</v>
      </c>
      <c r="CW9" s="79">
        <v>0</v>
      </c>
      <c r="CX9" s="79">
        <v>0</v>
      </c>
      <c r="CY9" s="79">
        <v>0</v>
      </c>
      <c r="CZ9" s="79">
        <v>0</v>
      </c>
      <c r="DA9" s="79">
        <v>0</v>
      </c>
      <c r="DB9" s="79">
        <v>0</v>
      </c>
      <c r="DC9" s="79">
        <v>0</v>
      </c>
      <c r="DD9" s="79">
        <v>0</v>
      </c>
      <c r="DE9" s="79">
        <v>0</v>
      </c>
      <c r="DF9" s="80">
        <v>0</v>
      </c>
      <c r="DG9" s="11">
        <v>19801</v>
      </c>
      <c r="DH9" s="12">
        <v>0</v>
      </c>
      <c r="DI9" s="12">
        <v>0</v>
      </c>
      <c r="DJ9" s="12">
        <v>0</v>
      </c>
      <c r="DK9" s="12">
        <v>0</v>
      </c>
      <c r="DL9" s="12">
        <v>0</v>
      </c>
      <c r="DM9" s="12">
        <v>0</v>
      </c>
      <c r="DN9" s="12">
        <v>-202</v>
      </c>
      <c r="DO9" s="12">
        <v>0</v>
      </c>
      <c r="DP9" s="81">
        <v>-202</v>
      </c>
      <c r="DQ9" s="11">
        <v>19599</v>
      </c>
      <c r="DR9" s="12">
        <v>0</v>
      </c>
      <c r="DS9" s="11">
        <v>-202</v>
      </c>
      <c r="DT9" s="11">
        <v>19599</v>
      </c>
      <c r="DU9" s="11">
        <v>-19599</v>
      </c>
      <c r="DV9" s="81">
        <v>-19801</v>
      </c>
      <c r="DW9" s="13">
        <v>0</v>
      </c>
      <c r="DX9" s="82"/>
      <c r="DZ9" s="139">
        <f t="shared" si="0"/>
        <v>1</v>
      </c>
    </row>
    <row r="10" spans="1:130" ht="15" customHeight="1" x14ac:dyDescent="0.15">
      <c r="A10" s="26">
        <v>62</v>
      </c>
      <c r="B10" s="73" t="s">
        <v>6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13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1350</v>
      </c>
      <c r="T10" s="9">
        <v>2</v>
      </c>
      <c r="U10" s="9">
        <v>0</v>
      </c>
      <c r="V10" s="9">
        <v>1010</v>
      </c>
      <c r="W10" s="9">
        <v>9</v>
      </c>
      <c r="X10" s="9">
        <v>0</v>
      </c>
      <c r="Y10" s="9">
        <v>107</v>
      </c>
      <c r="Z10" s="9">
        <v>26</v>
      </c>
      <c r="AA10" s="9">
        <v>195</v>
      </c>
      <c r="AB10" s="9">
        <v>21</v>
      </c>
      <c r="AC10" s="9">
        <v>26</v>
      </c>
      <c r="AD10" s="9">
        <v>262</v>
      </c>
      <c r="AE10" s="9">
        <v>0</v>
      </c>
      <c r="AF10" s="9">
        <v>0</v>
      </c>
      <c r="AG10" s="9">
        <v>3</v>
      </c>
      <c r="AH10" s="9">
        <v>0</v>
      </c>
      <c r="AI10" s="9">
        <v>2</v>
      </c>
      <c r="AJ10" s="9">
        <v>4</v>
      </c>
      <c r="AK10" s="9">
        <v>4</v>
      </c>
      <c r="AL10" s="9">
        <v>245</v>
      </c>
      <c r="AM10" s="9">
        <v>508</v>
      </c>
      <c r="AN10" s="9">
        <v>306</v>
      </c>
      <c r="AO10" s="9">
        <v>275</v>
      </c>
      <c r="AP10" s="9">
        <v>0</v>
      </c>
      <c r="AQ10" s="9">
        <v>56</v>
      </c>
      <c r="AR10" s="9">
        <v>154</v>
      </c>
      <c r="AS10" s="9">
        <v>3</v>
      </c>
      <c r="AT10" s="9">
        <v>19</v>
      </c>
      <c r="AU10" s="9">
        <v>7</v>
      </c>
      <c r="AV10" s="9">
        <v>1</v>
      </c>
      <c r="AW10" s="9">
        <v>0</v>
      </c>
      <c r="AX10" s="9">
        <v>0</v>
      </c>
      <c r="AY10" s="9">
        <v>18</v>
      </c>
      <c r="AZ10" s="9">
        <v>4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44</v>
      </c>
      <c r="BI10" s="9">
        <v>0</v>
      </c>
      <c r="BJ10" s="9">
        <v>0</v>
      </c>
      <c r="BK10" s="9">
        <v>0</v>
      </c>
      <c r="BL10" s="9">
        <v>2</v>
      </c>
      <c r="BM10" s="9">
        <v>0</v>
      </c>
      <c r="BN10" s="9">
        <v>0</v>
      </c>
      <c r="BO10" s="9">
        <v>0</v>
      </c>
      <c r="BP10" s="9">
        <v>0</v>
      </c>
      <c r="BQ10" s="9">
        <v>4961</v>
      </c>
      <c r="BR10" s="9">
        <v>6195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74">
        <v>15</v>
      </c>
      <c r="CQ10" s="74">
        <v>0</v>
      </c>
      <c r="CR10" s="74">
        <v>0</v>
      </c>
      <c r="CS10" s="74">
        <v>0</v>
      </c>
      <c r="CT10" s="74">
        <v>0</v>
      </c>
      <c r="CU10" s="74">
        <v>0</v>
      </c>
      <c r="CV10" s="74">
        <v>0</v>
      </c>
      <c r="CW10" s="74">
        <v>0</v>
      </c>
      <c r="CX10" s="74">
        <v>0</v>
      </c>
      <c r="CY10" s="74">
        <v>0</v>
      </c>
      <c r="CZ10" s="74">
        <v>0</v>
      </c>
      <c r="DA10" s="74">
        <v>0</v>
      </c>
      <c r="DB10" s="74">
        <v>0</v>
      </c>
      <c r="DC10" s="74">
        <v>0</v>
      </c>
      <c r="DD10" s="74">
        <v>0</v>
      </c>
      <c r="DE10" s="74">
        <v>0</v>
      </c>
      <c r="DF10" s="17">
        <v>0</v>
      </c>
      <c r="DG10" s="8">
        <v>15847</v>
      </c>
      <c r="DH10" s="9">
        <v>0</v>
      </c>
      <c r="DI10" s="9">
        <v>0</v>
      </c>
      <c r="DJ10" s="9">
        <v>0</v>
      </c>
      <c r="DK10" s="9">
        <v>0</v>
      </c>
      <c r="DL10" s="9">
        <v>0</v>
      </c>
      <c r="DM10" s="9">
        <v>0</v>
      </c>
      <c r="DN10" s="9">
        <v>-22</v>
      </c>
      <c r="DO10" s="9">
        <v>0</v>
      </c>
      <c r="DP10" s="75">
        <v>-22</v>
      </c>
      <c r="DQ10" s="8">
        <v>15825</v>
      </c>
      <c r="DR10" s="9">
        <v>0</v>
      </c>
      <c r="DS10" s="8">
        <v>-22</v>
      </c>
      <c r="DT10" s="8">
        <v>15825</v>
      </c>
      <c r="DU10" s="8">
        <v>-15825</v>
      </c>
      <c r="DV10" s="75">
        <v>-15847</v>
      </c>
      <c r="DW10" s="10">
        <v>0</v>
      </c>
      <c r="DX10" s="76"/>
      <c r="DZ10" s="139">
        <f t="shared" si="0"/>
        <v>1</v>
      </c>
    </row>
    <row r="11" spans="1:130" ht="15" customHeight="1" x14ac:dyDescent="0.15">
      <c r="A11" s="26">
        <v>63</v>
      </c>
      <c r="B11" s="73" t="s">
        <v>7</v>
      </c>
      <c r="C11" s="9">
        <v>0</v>
      </c>
      <c r="D11" s="9">
        <v>0</v>
      </c>
      <c r="E11" s="9">
        <v>0</v>
      </c>
      <c r="F11" s="9">
        <v>6</v>
      </c>
      <c r="G11" s="9">
        <v>0</v>
      </c>
      <c r="H11" s="9">
        <v>0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211</v>
      </c>
      <c r="T11" s="9">
        <v>0</v>
      </c>
      <c r="U11" s="9">
        <v>0</v>
      </c>
      <c r="V11" s="9">
        <v>121</v>
      </c>
      <c r="W11" s="9">
        <v>108</v>
      </c>
      <c r="X11" s="9">
        <v>0</v>
      </c>
      <c r="Y11" s="9">
        <v>0</v>
      </c>
      <c r="Z11" s="9">
        <v>0</v>
      </c>
      <c r="AA11" s="9">
        <v>0</v>
      </c>
      <c r="AB11" s="9">
        <v>66</v>
      </c>
      <c r="AC11" s="9">
        <v>49</v>
      </c>
      <c r="AD11" s="9">
        <v>0</v>
      </c>
      <c r="AE11" s="9">
        <v>1468</v>
      </c>
      <c r="AF11" s="9">
        <v>0</v>
      </c>
      <c r="AG11" s="9">
        <v>1</v>
      </c>
      <c r="AH11" s="9">
        <v>0</v>
      </c>
      <c r="AI11" s="9">
        <v>380</v>
      </c>
      <c r="AJ11" s="9">
        <v>7962</v>
      </c>
      <c r="AK11" s="9">
        <v>31</v>
      </c>
      <c r="AL11" s="9">
        <v>1099</v>
      </c>
      <c r="AM11" s="9">
        <v>164</v>
      </c>
      <c r="AN11" s="9">
        <v>0</v>
      </c>
      <c r="AO11" s="9">
        <v>5</v>
      </c>
      <c r="AP11" s="9">
        <v>0</v>
      </c>
      <c r="AQ11" s="9">
        <v>169</v>
      </c>
      <c r="AR11" s="9">
        <v>13</v>
      </c>
      <c r="AS11" s="9">
        <v>22</v>
      </c>
      <c r="AT11" s="9">
        <v>1</v>
      </c>
      <c r="AU11" s="9">
        <v>2</v>
      </c>
      <c r="AV11" s="9">
        <v>18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628</v>
      </c>
      <c r="BL11" s="9">
        <v>0</v>
      </c>
      <c r="BM11" s="9">
        <v>1506</v>
      </c>
      <c r="BN11" s="9">
        <v>85</v>
      </c>
      <c r="BO11" s="9">
        <v>6874</v>
      </c>
      <c r="BP11" s="9">
        <v>4212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9">
        <v>0</v>
      </c>
      <c r="BW11" s="9">
        <v>0</v>
      </c>
      <c r="BX11" s="9">
        <v>0</v>
      </c>
      <c r="BY11" s="9">
        <v>0</v>
      </c>
      <c r="BZ11" s="9">
        <v>0</v>
      </c>
      <c r="CA11" s="9">
        <v>0</v>
      </c>
      <c r="CB11" s="9">
        <v>0</v>
      </c>
      <c r="CC11" s="9">
        <v>0</v>
      </c>
      <c r="CD11" s="9">
        <v>0</v>
      </c>
      <c r="CE11" s="9">
        <v>0</v>
      </c>
      <c r="CF11" s="9">
        <v>0</v>
      </c>
      <c r="CG11" s="9">
        <v>0</v>
      </c>
      <c r="CH11" s="9">
        <v>0</v>
      </c>
      <c r="CI11" s="9">
        <v>0</v>
      </c>
      <c r="CJ11" s="9">
        <v>0</v>
      </c>
      <c r="CK11" s="9">
        <v>0</v>
      </c>
      <c r="CL11" s="9">
        <v>0</v>
      </c>
      <c r="CM11" s="9">
        <v>0</v>
      </c>
      <c r="CN11" s="9">
        <v>4</v>
      </c>
      <c r="CO11" s="9">
        <v>0</v>
      </c>
      <c r="CP11" s="74">
        <v>0</v>
      </c>
      <c r="CQ11" s="74">
        <v>0</v>
      </c>
      <c r="CR11" s="74">
        <v>0</v>
      </c>
      <c r="CS11" s="74">
        <v>0</v>
      </c>
      <c r="CT11" s="74">
        <v>0</v>
      </c>
      <c r="CU11" s="74">
        <v>0</v>
      </c>
      <c r="CV11" s="74">
        <v>0</v>
      </c>
      <c r="CW11" s="74">
        <v>0</v>
      </c>
      <c r="CX11" s="74">
        <v>0</v>
      </c>
      <c r="CY11" s="74">
        <v>0</v>
      </c>
      <c r="CZ11" s="74">
        <v>-2</v>
      </c>
      <c r="DA11" s="74">
        <v>-5</v>
      </c>
      <c r="DB11" s="74">
        <v>0</v>
      </c>
      <c r="DC11" s="74">
        <v>0</v>
      </c>
      <c r="DD11" s="74">
        <v>4</v>
      </c>
      <c r="DE11" s="74">
        <v>0</v>
      </c>
      <c r="DF11" s="17">
        <v>5</v>
      </c>
      <c r="DG11" s="8">
        <v>25209</v>
      </c>
      <c r="DH11" s="9">
        <v>-56</v>
      </c>
      <c r="DI11" s="9">
        <v>0</v>
      </c>
      <c r="DJ11" s="9">
        <v>0</v>
      </c>
      <c r="DK11" s="9">
        <v>0</v>
      </c>
      <c r="DL11" s="9">
        <v>0</v>
      </c>
      <c r="DM11" s="9">
        <v>0</v>
      </c>
      <c r="DN11" s="9">
        <v>-152</v>
      </c>
      <c r="DO11" s="9">
        <v>12</v>
      </c>
      <c r="DP11" s="75">
        <v>-196</v>
      </c>
      <c r="DQ11" s="8">
        <v>25013</v>
      </c>
      <c r="DR11" s="9">
        <v>3566</v>
      </c>
      <c r="DS11" s="8">
        <v>3370</v>
      </c>
      <c r="DT11" s="8">
        <v>28579</v>
      </c>
      <c r="DU11" s="8">
        <v>-2892</v>
      </c>
      <c r="DV11" s="75">
        <v>478</v>
      </c>
      <c r="DW11" s="10">
        <v>25687</v>
      </c>
      <c r="DX11" s="76"/>
      <c r="DZ11" s="139">
        <f t="shared" si="0"/>
        <v>0.11561987766361492</v>
      </c>
    </row>
    <row r="12" spans="1:130" ht="15" customHeight="1" x14ac:dyDescent="0.15">
      <c r="A12" s="26">
        <v>111</v>
      </c>
      <c r="B12" s="73" t="s">
        <v>8</v>
      </c>
      <c r="C12" s="9">
        <v>0</v>
      </c>
      <c r="D12" s="9">
        <v>118</v>
      </c>
      <c r="E12" s="9">
        <v>0</v>
      </c>
      <c r="F12" s="9">
        <v>134</v>
      </c>
      <c r="G12" s="9">
        <v>291</v>
      </c>
      <c r="H12" s="9">
        <v>0</v>
      </c>
      <c r="I12" s="9">
        <v>0</v>
      </c>
      <c r="J12" s="9">
        <v>0</v>
      </c>
      <c r="K12" s="9">
        <v>33704</v>
      </c>
      <c r="L12" s="9">
        <v>6555</v>
      </c>
      <c r="M12" s="9">
        <v>272</v>
      </c>
      <c r="N12" s="9">
        <v>0</v>
      </c>
      <c r="O12" s="9">
        <v>9</v>
      </c>
      <c r="P12" s="9">
        <v>8</v>
      </c>
      <c r="Q12" s="9">
        <v>13</v>
      </c>
      <c r="R12" s="9">
        <v>0</v>
      </c>
      <c r="S12" s="9">
        <v>331</v>
      </c>
      <c r="T12" s="9">
        <v>3</v>
      </c>
      <c r="U12" s="9">
        <v>0</v>
      </c>
      <c r="V12" s="9">
        <v>2</v>
      </c>
      <c r="W12" s="9">
        <v>5</v>
      </c>
      <c r="X12" s="9">
        <v>0</v>
      </c>
      <c r="Y12" s="9">
        <v>0</v>
      </c>
      <c r="Z12" s="9">
        <v>1</v>
      </c>
      <c r="AA12" s="9">
        <v>0</v>
      </c>
      <c r="AB12" s="9">
        <v>4969</v>
      </c>
      <c r="AC12" s="9">
        <v>570</v>
      </c>
      <c r="AD12" s="9">
        <v>0</v>
      </c>
      <c r="AE12" s="9">
        <v>0</v>
      </c>
      <c r="AF12" s="9">
        <v>3</v>
      </c>
      <c r="AG12" s="9">
        <v>0</v>
      </c>
      <c r="AH12" s="9">
        <v>24</v>
      </c>
      <c r="AI12" s="9">
        <v>0</v>
      </c>
      <c r="AJ12" s="9">
        <v>0</v>
      </c>
      <c r="AK12" s="9">
        <v>1</v>
      </c>
      <c r="AL12" s="9">
        <v>33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0</v>
      </c>
      <c r="BK12" s="9">
        <v>160</v>
      </c>
      <c r="BL12" s="9">
        <v>0</v>
      </c>
      <c r="BM12" s="9">
        <v>0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>
        <v>0</v>
      </c>
      <c r="BT12" s="9">
        <v>0</v>
      </c>
      <c r="BU12" s="9">
        <v>0</v>
      </c>
      <c r="BV12" s="9">
        <v>0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>
        <v>0</v>
      </c>
      <c r="CE12" s="9">
        <v>0</v>
      </c>
      <c r="CF12" s="9">
        <v>0</v>
      </c>
      <c r="CG12" s="9">
        <v>12</v>
      </c>
      <c r="CH12" s="9">
        <v>0</v>
      </c>
      <c r="CI12" s="9">
        <v>0</v>
      </c>
      <c r="CJ12" s="9">
        <v>0</v>
      </c>
      <c r="CK12" s="9">
        <v>0</v>
      </c>
      <c r="CL12" s="9">
        <v>0</v>
      </c>
      <c r="CM12" s="9">
        <v>0</v>
      </c>
      <c r="CN12" s="9">
        <v>77</v>
      </c>
      <c r="CO12" s="9">
        <v>5</v>
      </c>
      <c r="CP12" s="74">
        <v>0</v>
      </c>
      <c r="CQ12" s="74">
        <v>623</v>
      </c>
      <c r="CR12" s="74">
        <v>0</v>
      </c>
      <c r="CS12" s="74">
        <v>2009</v>
      </c>
      <c r="CT12" s="74">
        <v>1638</v>
      </c>
      <c r="CU12" s="74">
        <v>80</v>
      </c>
      <c r="CV12" s="74">
        <v>0</v>
      </c>
      <c r="CW12" s="74">
        <v>0</v>
      </c>
      <c r="CX12" s="74">
        <v>0</v>
      </c>
      <c r="CY12" s="74">
        <v>0</v>
      </c>
      <c r="CZ12" s="74">
        <v>2845</v>
      </c>
      <c r="DA12" s="74">
        <v>26585</v>
      </c>
      <c r="DB12" s="74">
        <v>0</v>
      </c>
      <c r="DC12" s="74">
        <v>2</v>
      </c>
      <c r="DD12" s="74">
        <v>418</v>
      </c>
      <c r="DE12" s="74">
        <v>0</v>
      </c>
      <c r="DF12" s="17">
        <v>0</v>
      </c>
      <c r="DG12" s="8">
        <v>81500</v>
      </c>
      <c r="DH12" s="9">
        <v>3957</v>
      </c>
      <c r="DI12" s="9">
        <v>118437</v>
      </c>
      <c r="DJ12" s="9">
        <v>1454</v>
      </c>
      <c r="DK12" s="9">
        <v>89</v>
      </c>
      <c r="DL12" s="9">
        <v>0</v>
      </c>
      <c r="DM12" s="9">
        <v>0</v>
      </c>
      <c r="DN12" s="9">
        <v>945</v>
      </c>
      <c r="DO12" s="9">
        <v>5</v>
      </c>
      <c r="DP12" s="75">
        <v>124887</v>
      </c>
      <c r="DQ12" s="8">
        <v>206387</v>
      </c>
      <c r="DR12" s="9">
        <v>90372</v>
      </c>
      <c r="DS12" s="8">
        <v>215259</v>
      </c>
      <c r="DT12" s="8">
        <v>296759</v>
      </c>
      <c r="DU12" s="8">
        <v>-140670</v>
      </c>
      <c r="DV12" s="75">
        <v>74589</v>
      </c>
      <c r="DW12" s="10">
        <v>156089</v>
      </c>
      <c r="DX12" s="76"/>
      <c r="DZ12" s="139">
        <f t="shared" si="0"/>
        <v>0.68158362687572371</v>
      </c>
    </row>
    <row r="13" spans="1:130" ht="15" customHeight="1" x14ac:dyDescent="0.15">
      <c r="A13" s="111">
        <v>112</v>
      </c>
      <c r="B13" s="84" t="s">
        <v>9</v>
      </c>
      <c r="C13" s="15">
        <v>0</v>
      </c>
      <c r="D13" s="15">
        <v>1</v>
      </c>
      <c r="E13" s="15">
        <v>0</v>
      </c>
      <c r="F13" s="15">
        <v>0</v>
      </c>
      <c r="G13" s="15">
        <v>189</v>
      </c>
      <c r="H13" s="15">
        <v>0</v>
      </c>
      <c r="I13" s="15">
        <v>0</v>
      </c>
      <c r="J13" s="15">
        <v>0</v>
      </c>
      <c r="K13" s="15">
        <v>315</v>
      </c>
      <c r="L13" s="15">
        <v>5278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26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  <c r="AY13" s="15">
        <v>0</v>
      </c>
      <c r="AZ13" s="15">
        <v>0</v>
      </c>
      <c r="BA13" s="15">
        <v>0</v>
      </c>
      <c r="BB13" s="15">
        <v>0</v>
      </c>
      <c r="BC13" s="15">
        <v>0</v>
      </c>
      <c r="BD13" s="15"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0</v>
      </c>
      <c r="BK13" s="15">
        <v>0</v>
      </c>
      <c r="BL13" s="15">
        <v>0</v>
      </c>
      <c r="BM13" s="15">
        <v>0</v>
      </c>
      <c r="BN13" s="15">
        <v>0</v>
      </c>
      <c r="BO13" s="15">
        <v>0</v>
      </c>
      <c r="BP13" s="15">
        <v>0</v>
      </c>
      <c r="BQ13" s="15">
        <v>0</v>
      </c>
      <c r="BR13" s="15">
        <v>0</v>
      </c>
      <c r="BS13" s="15">
        <v>0</v>
      </c>
      <c r="BT13" s="15">
        <v>0</v>
      </c>
      <c r="BU13" s="15">
        <v>66</v>
      </c>
      <c r="BV13" s="15">
        <v>0</v>
      </c>
      <c r="BW13" s="15">
        <v>0</v>
      </c>
      <c r="BX13" s="15">
        <v>0</v>
      </c>
      <c r="BY13" s="15">
        <v>0</v>
      </c>
      <c r="BZ13" s="15">
        <v>0</v>
      </c>
      <c r="CA13" s="15">
        <v>0</v>
      </c>
      <c r="CB13" s="15">
        <v>0</v>
      </c>
      <c r="CC13" s="15">
        <v>0</v>
      </c>
      <c r="CD13" s="15">
        <v>0</v>
      </c>
      <c r="CE13" s="15">
        <v>0</v>
      </c>
      <c r="CF13" s="15">
        <v>0</v>
      </c>
      <c r="CG13" s="15">
        <v>12</v>
      </c>
      <c r="CH13" s="15">
        <v>0</v>
      </c>
      <c r="CI13" s="15">
        <v>0</v>
      </c>
      <c r="CJ13" s="15">
        <v>0</v>
      </c>
      <c r="CK13" s="15">
        <v>0</v>
      </c>
      <c r="CL13" s="15">
        <v>0</v>
      </c>
      <c r="CM13" s="15">
        <v>0</v>
      </c>
      <c r="CN13" s="15">
        <v>7</v>
      </c>
      <c r="CO13" s="15">
        <v>0</v>
      </c>
      <c r="CP13" s="85">
        <v>0</v>
      </c>
      <c r="CQ13" s="85">
        <v>78</v>
      </c>
      <c r="CR13" s="85">
        <v>0</v>
      </c>
      <c r="CS13" s="85">
        <v>222</v>
      </c>
      <c r="CT13" s="85">
        <v>186</v>
      </c>
      <c r="CU13" s="85">
        <v>0</v>
      </c>
      <c r="CV13" s="85">
        <v>0</v>
      </c>
      <c r="CW13" s="85">
        <v>0</v>
      </c>
      <c r="CX13" s="85">
        <v>0</v>
      </c>
      <c r="CY13" s="85">
        <v>3</v>
      </c>
      <c r="CZ13" s="85">
        <v>991</v>
      </c>
      <c r="DA13" s="85">
        <v>12440</v>
      </c>
      <c r="DB13" s="85">
        <v>0</v>
      </c>
      <c r="DC13" s="85">
        <v>0</v>
      </c>
      <c r="DD13" s="85">
        <v>105</v>
      </c>
      <c r="DE13" s="85">
        <v>0</v>
      </c>
      <c r="DF13" s="18">
        <v>57</v>
      </c>
      <c r="DG13" s="14">
        <v>19976</v>
      </c>
      <c r="DH13" s="15">
        <v>2900</v>
      </c>
      <c r="DI13" s="15">
        <v>36251</v>
      </c>
      <c r="DJ13" s="15">
        <v>0</v>
      </c>
      <c r="DK13" s="15">
        <v>0</v>
      </c>
      <c r="DL13" s="15">
        <v>0</v>
      </c>
      <c r="DM13" s="15">
        <v>0</v>
      </c>
      <c r="DN13" s="15">
        <v>330</v>
      </c>
      <c r="DO13" s="15">
        <v>0</v>
      </c>
      <c r="DP13" s="86">
        <v>39481</v>
      </c>
      <c r="DQ13" s="14">
        <v>59457</v>
      </c>
      <c r="DR13" s="15">
        <v>37169</v>
      </c>
      <c r="DS13" s="14">
        <v>76650</v>
      </c>
      <c r="DT13" s="14">
        <v>96626</v>
      </c>
      <c r="DU13" s="14">
        <v>-44882</v>
      </c>
      <c r="DV13" s="86">
        <v>31768</v>
      </c>
      <c r="DW13" s="16">
        <v>51744</v>
      </c>
      <c r="DX13" s="87"/>
      <c r="DZ13" s="139">
        <f t="shared" si="0"/>
        <v>0.75486486031922229</v>
      </c>
    </row>
    <row r="14" spans="1:130" ht="15" customHeight="1" x14ac:dyDescent="0.15">
      <c r="A14" s="26">
        <v>113</v>
      </c>
      <c r="B14" s="73" t="s">
        <v>259</v>
      </c>
      <c r="C14" s="9">
        <v>395</v>
      </c>
      <c r="D14" s="9">
        <v>3578</v>
      </c>
      <c r="E14" s="9">
        <v>196</v>
      </c>
      <c r="F14" s="9">
        <v>0</v>
      </c>
      <c r="G14" s="9">
        <v>31</v>
      </c>
      <c r="H14" s="9">
        <v>0</v>
      </c>
      <c r="I14" s="9">
        <v>0</v>
      </c>
      <c r="J14" s="9">
        <v>0</v>
      </c>
      <c r="K14" s="9">
        <v>-1</v>
      </c>
      <c r="L14" s="9">
        <v>0</v>
      </c>
      <c r="M14" s="9">
        <v>6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5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7</v>
      </c>
      <c r="BP14" s="9">
        <v>0</v>
      </c>
      <c r="BQ14" s="9">
        <v>0</v>
      </c>
      <c r="BR14" s="9">
        <v>0</v>
      </c>
      <c r="BS14" s="9">
        <v>0</v>
      </c>
      <c r="BT14" s="9">
        <v>0</v>
      </c>
      <c r="BU14" s="9">
        <v>20</v>
      </c>
      <c r="BV14" s="9">
        <v>0</v>
      </c>
      <c r="BW14" s="9">
        <v>0</v>
      </c>
      <c r="BX14" s="9">
        <v>0</v>
      </c>
      <c r="BY14" s="9">
        <v>0</v>
      </c>
      <c r="BZ14" s="9">
        <v>0</v>
      </c>
      <c r="CA14" s="9">
        <v>0</v>
      </c>
      <c r="CB14" s="9">
        <v>0</v>
      </c>
      <c r="CC14" s="9">
        <v>0</v>
      </c>
      <c r="CD14" s="9">
        <v>0</v>
      </c>
      <c r="CE14" s="9">
        <v>0</v>
      </c>
      <c r="CF14" s="9">
        <v>0</v>
      </c>
      <c r="CG14" s="9">
        <v>0</v>
      </c>
      <c r="CH14" s="9">
        <v>0</v>
      </c>
      <c r="CI14" s="9">
        <v>0</v>
      </c>
      <c r="CJ14" s="9">
        <v>0</v>
      </c>
      <c r="CK14" s="9">
        <v>0</v>
      </c>
      <c r="CL14" s="9">
        <v>0</v>
      </c>
      <c r="CM14" s="9">
        <v>0</v>
      </c>
      <c r="CN14" s="9">
        <v>0</v>
      </c>
      <c r="CO14" s="9">
        <v>70</v>
      </c>
      <c r="CP14" s="74">
        <v>366</v>
      </c>
      <c r="CQ14" s="74">
        <v>4</v>
      </c>
      <c r="CR14" s="74">
        <v>0</v>
      </c>
      <c r="CS14" s="74">
        <v>7</v>
      </c>
      <c r="CT14" s="74">
        <v>2</v>
      </c>
      <c r="CU14" s="74">
        <v>0</v>
      </c>
      <c r="CV14" s="74">
        <v>0</v>
      </c>
      <c r="CW14" s="74">
        <v>0</v>
      </c>
      <c r="CX14" s="74">
        <v>0</v>
      </c>
      <c r="CY14" s="74">
        <v>0</v>
      </c>
      <c r="CZ14" s="74">
        <v>0</v>
      </c>
      <c r="DA14" s="74">
        <v>0</v>
      </c>
      <c r="DB14" s="74">
        <v>0</v>
      </c>
      <c r="DC14" s="74">
        <v>36</v>
      </c>
      <c r="DD14" s="74">
        <v>0</v>
      </c>
      <c r="DE14" s="74">
        <v>0</v>
      </c>
      <c r="DF14" s="17">
        <v>0</v>
      </c>
      <c r="DG14" s="8">
        <v>4722</v>
      </c>
      <c r="DH14" s="9">
        <v>0</v>
      </c>
      <c r="DI14" s="9">
        <v>715</v>
      </c>
      <c r="DJ14" s="9">
        <v>0</v>
      </c>
      <c r="DK14" s="9">
        <v>0</v>
      </c>
      <c r="DL14" s="9">
        <v>0</v>
      </c>
      <c r="DM14" s="9">
        <v>0</v>
      </c>
      <c r="DN14" s="9">
        <v>4</v>
      </c>
      <c r="DO14" s="9">
        <v>0</v>
      </c>
      <c r="DP14" s="75">
        <v>719</v>
      </c>
      <c r="DQ14" s="8">
        <v>5441</v>
      </c>
      <c r="DR14" s="9">
        <v>748</v>
      </c>
      <c r="DS14" s="8">
        <v>1467</v>
      </c>
      <c r="DT14" s="8">
        <v>6189</v>
      </c>
      <c r="DU14" s="8">
        <v>-5163</v>
      </c>
      <c r="DV14" s="75">
        <v>-3696</v>
      </c>
      <c r="DW14" s="10">
        <v>1026</v>
      </c>
      <c r="DX14" s="76"/>
      <c r="DZ14" s="139">
        <f t="shared" si="0"/>
        <v>0.94890645102003313</v>
      </c>
    </row>
    <row r="15" spans="1:130" ht="15" customHeight="1" x14ac:dyDescent="0.15">
      <c r="A15" s="26">
        <v>114</v>
      </c>
      <c r="B15" s="73" t="s">
        <v>10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v>0</v>
      </c>
      <c r="BQ15" s="9">
        <v>0</v>
      </c>
      <c r="BR15" s="9">
        <v>0</v>
      </c>
      <c r="BS15" s="9">
        <v>0</v>
      </c>
      <c r="BT15" s="9">
        <v>0</v>
      </c>
      <c r="BU15" s="9">
        <v>0</v>
      </c>
      <c r="BV15" s="9">
        <v>0</v>
      </c>
      <c r="BW15" s="9">
        <v>0</v>
      </c>
      <c r="BX15" s="9">
        <v>0</v>
      </c>
      <c r="BY15" s="9">
        <v>0</v>
      </c>
      <c r="BZ15" s="9">
        <v>0</v>
      </c>
      <c r="CA15" s="9">
        <v>0</v>
      </c>
      <c r="CB15" s="9">
        <v>0</v>
      </c>
      <c r="CC15" s="9">
        <v>0</v>
      </c>
      <c r="CD15" s="9">
        <v>0</v>
      </c>
      <c r="CE15" s="9">
        <v>0</v>
      </c>
      <c r="CF15" s="9">
        <v>0</v>
      </c>
      <c r="CG15" s="9">
        <v>0</v>
      </c>
      <c r="CH15" s="9">
        <v>0</v>
      </c>
      <c r="CI15" s="9">
        <v>0</v>
      </c>
      <c r="CJ15" s="9">
        <v>0</v>
      </c>
      <c r="CK15" s="9">
        <v>0</v>
      </c>
      <c r="CL15" s="9">
        <v>0</v>
      </c>
      <c r="CM15" s="9">
        <v>0</v>
      </c>
      <c r="CN15" s="9">
        <v>0</v>
      </c>
      <c r="CO15" s="9">
        <v>0</v>
      </c>
      <c r="CP15" s="74">
        <v>0</v>
      </c>
      <c r="CQ15" s="74">
        <v>0</v>
      </c>
      <c r="CR15" s="74">
        <v>0</v>
      </c>
      <c r="CS15" s="74">
        <v>0</v>
      </c>
      <c r="CT15" s="74">
        <v>0</v>
      </c>
      <c r="CU15" s="74">
        <v>0</v>
      </c>
      <c r="CV15" s="74">
        <v>0</v>
      </c>
      <c r="CW15" s="74">
        <v>0</v>
      </c>
      <c r="CX15" s="74">
        <v>0</v>
      </c>
      <c r="CY15" s="74">
        <v>0</v>
      </c>
      <c r="CZ15" s="74">
        <v>0</v>
      </c>
      <c r="DA15" s="74">
        <v>0</v>
      </c>
      <c r="DB15" s="74">
        <v>0</v>
      </c>
      <c r="DC15" s="74">
        <v>0</v>
      </c>
      <c r="DD15" s="74">
        <v>0</v>
      </c>
      <c r="DE15" s="74">
        <v>0</v>
      </c>
      <c r="DF15" s="17">
        <v>0</v>
      </c>
      <c r="DG15" s="8">
        <v>0</v>
      </c>
      <c r="DH15" s="9">
        <v>1825</v>
      </c>
      <c r="DI15" s="9">
        <v>17978</v>
      </c>
      <c r="DJ15" s="9">
        <v>0</v>
      </c>
      <c r="DK15" s="9">
        <v>0</v>
      </c>
      <c r="DL15" s="9">
        <v>0</v>
      </c>
      <c r="DM15" s="9">
        <v>0</v>
      </c>
      <c r="DN15" s="9">
        <v>341</v>
      </c>
      <c r="DO15" s="9">
        <v>0</v>
      </c>
      <c r="DP15" s="75">
        <v>20144</v>
      </c>
      <c r="DQ15" s="8">
        <v>20144</v>
      </c>
      <c r="DR15" s="9">
        <v>0</v>
      </c>
      <c r="DS15" s="8">
        <v>20144</v>
      </c>
      <c r="DT15" s="8">
        <v>20144</v>
      </c>
      <c r="DU15" s="8">
        <v>-20144</v>
      </c>
      <c r="DV15" s="75">
        <v>0</v>
      </c>
      <c r="DW15" s="10">
        <v>0</v>
      </c>
      <c r="DX15" s="76"/>
      <c r="DZ15" s="139">
        <f t="shared" si="0"/>
        <v>1</v>
      </c>
    </row>
    <row r="16" spans="1:130" ht="15" customHeight="1" x14ac:dyDescent="0.15">
      <c r="A16" s="26">
        <v>151</v>
      </c>
      <c r="B16" s="73" t="s">
        <v>11</v>
      </c>
      <c r="C16" s="9">
        <v>18</v>
      </c>
      <c r="D16" s="9">
        <v>0</v>
      </c>
      <c r="E16" s="9">
        <v>1</v>
      </c>
      <c r="F16" s="9">
        <v>22</v>
      </c>
      <c r="G16" s="9">
        <v>181</v>
      </c>
      <c r="H16" s="9">
        <v>0</v>
      </c>
      <c r="I16" s="9">
        <v>0</v>
      </c>
      <c r="J16" s="9">
        <v>0</v>
      </c>
      <c r="K16" s="9">
        <v>0</v>
      </c>
      <c r="L16" s="9">
        <v>1</v>
      </c>
      <c r="M16" s="9">
        <v>0</v>
      </c>
      <c r="N16" s="9">
        <v>0</v>
      </c>
      <c r="O16" s="9">
        <v>3614</v>
      </c>
      <c r="P16" s="9">
        <v>6482</v>
      </c>
      <c r="Q16" s="9">
        <v>11</v>
      </c>
      <c r="R16" s="9">
        <v>131</v>
      </c>
      <c r="S16" s="9">
        <v>162</v>
      </c>
      <c r="T16" s="9">
        <v>55</v>
      </c>
      <c r="U16" s="9">
        <v>14</v>
      </c>
      <c r="V16" s="9">
        <v>16</v>
      </c>
      <c r="W16" s="9">
        <v>0</v>
      </c>
      <c r="X16" s="9">
        <v>0</v>
      </c>
      <c r="Y16" s="9">
        <v>0</v>
      </c>
      <c r="Z16" s="9">
        <v>0</v>
      </c>
      <c r="AA16" s="9">
        <v>938</v>
      </c>
      <c r="AB16" s="9">
        <v>0</v>
      </c>
      <c r="AC16" s="9">
        <v>2</v>
      </c>
      <c r="AD16" s="9">
        <v>0</v>
      </c>
      <c r="AE16" s="9">
        <v>0</v>
      </c>
      <c r="AF16" s="9">
        <v>102</v>
      </c>
      <c r="AG16" s="9">
        <v>95</v>
      </c>
      <c r="AH16" s="9">
        <v>83</v>
      </c>
      <c r="AI16" s="9">
        <v>44</v>
      </c>
      <c r="AJ16" s="9">
        <v>0</v>
      </c>
      <c r="AK16" s="9">
        <v>0</v>
      </c>
      <c r="AL16" s="9">
        <v>74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45</v>
      </c>
      <c r="AS16" s="9">
        <v>67</v>
      </c>
      <c r="AT16" s="9">
        <v>13</v>
      </c>
      <c r="AU16" s="9">
        <v>0</v>
      </c>
      <c r="AV16" s="9">
        <v>564</v>
      </c>
      <c r="AW16" s="9">
        <v>3</v>
      </c>
      <c r="AX16" s="9">
        <v>239</v>
      </c>
      <c r="AY16" s="9">
        <v>15</v>
      </c>
      <c r="AZ16" s="9">
        <v>0</v>
      </c>
      <c r="BA16" s="9">
        <v>1</v>
      </c>
      <c r="BB16" s="9">
        <v>0</v>
      </c>
      <c r="BC16" s="9">
        <v>5</v>
      </c>
      <c r="BD16" s="9">
        <v>0</v>
      </c>
      <c r="BE16" s="9">
        <v>0</v>
      </c>
      <c r="BF16" s="9">
        <v>0</v>
      </c>
      <c r="BG16" s="9">
        <v>1</v>
      </c>
      <c r="BH16" s="9">
        <v>36</v>
      </c>
      <c r="BI16" s="9">
        <v>0</v>
      </c>
      <c r="BJ16" s="9">
        <v>0</v>
      </c>
      <c r="BK16" s="9">
        <v>136</v>
      </c>
      <c r="BL16" s="9">
        <v>1</v>
      </c>
      <c r="BM16" s="9">
        <v>76</v>
      </c>
      <c r="BN16" s="9">
        <v>177</v>
      </c>
      <c r="BO16" s="9">
        <v>18</v>
      </c>
      <c r="BP16" s="9">
        <v>8</v>
      </c>
      <c r="BQ16" s="9">
        <v>0</v>
      </c>
      <c r="BR16" s="9">
        <v>0</v>
      </c>
      <c r="BS16" s="9">
        <v>3</v>
      </c>
      <c r="BT16" s="9">
        <v>2</v>
      </c>
      <c r="BU16" s="9">
        <v>164</v>
      </c>
      <c r="BV16" s="9">
        <v>2</v>
      </c>
      <c r="BW16" s="9">
        <v>0</v>
      </c>
      <c r="BX16" s="9">
        <v>0</v>
      </c>
      <c r="BY16" s="9">
        <v>0</v>
      </c>
      <c r="BZ16" s="9">
        <v>3</v>
      </c>
      <c r="CA16" s="9">
        <v>8</v>
      </c>
      <c r="CB16" s="9">
        <v>2</v>
      </c>
      <c r="CC16" s="9">
        <v>27</v>
      </c>
      <c r="CD16" s="9">
        <v>0</v>
      </c>
      <c r="CE16" s="9">
        <v>0</v>
      </c>
      <c r="CF16" s="9">
        <v>4</v>
      </c>
      <c r="CG16" s="9">
        <v>12</v>
      </c>
      <c r="CH16" s="9">
        <v>0</v>
      </c>
      <c r="CI16" s="9">
        <v>0</v>
      </c>
      <c r="CJ16" s="9">
        <v>0</v>
      </c>
      <c r="CK16" s="9">
        <v>23</v>
      </c>
      <c r="CL16" s="9">
        <v>0</v>
      </c>
      <c r="CM16" s="9">
        <v>1</v>
      </c>
      <c r="CN16" s="9">
        <v>17</v>
      </c>
      <c r="CO16" s="9">
        <v>0</v>
      </c>
      <c r="CP16" s="74">
        <v>0</v>
      </c>
      <c r="CQ16" s="74">
        <v>20</v>
      </c>
      <c r="CR16" s="74">
        <v>34</v>
      </c>
      <c r="CS16" s="74">
        <v>6</v>
      </c>
      <c r="CT16" s="74">
        <v>6</v>
      </c>
      <c r="CU16" s="74">
        <v>3</v>
      </c>
      <c r="CV16" s="74">
        <v>6</v>
      </c>
      <c r="CW16" s="74">
        <v>0</v>
      </c>
      <c r="CX16" s="74">
        <v>1</v>
      </c>
      <c r="CY16" s="74">
        <v>66</v>
      </c>
      <c r="CZ16" s="74">
        <v>22</v>
      </c>
      <c r="DA16" s="74">
        <v>0</v>
      </c>
      <c r="DB16" s="74">
        <v>12</v>
      </c>
      <c r="DC16" s="74">
        <v>123</v>
      </c>
      <c r="DD16" s="74">
        <v>28</v>
      </c>
      <c r="DE16" s="74">
        <v>163</v>
      </c>
      <c r="DF16" s="17">
        <v>8</v>
      </c>
      <c r="DG16" s="8">
        <v>14217</v>
      </c>
      <c r="DH16" s="9">
        <v>12</v>
      </c>
      <c r="DI16" s="9">
        <v>399</v>
      </c>
      <c r="DJ16" s="9">
        <v>0</v>
      </c>
      <c r="DK16" s="9">
        <v>0</v>
      </c>
      <c r="DL16" s="9">
        <v>1</v>
      </c>
      <c r="DM16" s="9">
        <v>252</v>
      </c>
      <c r="DN16" s="9">
        <v>-492</v>
      </c>
      <c r="DO16" s="9">
        <v>34</v>
      </c>
      <c r="DP16" s="75">
        <v>206</v>
      </c>
      <c r="DQ16" s="8">
        <v>14423</v>
      </c>
      <c r="DR16" s="9">
        <v>19086</v>
      </c>
      <c r="DS16" s="8">
        <v>19292</v>
      </c>
      <c r="DT16" s="8">
        <v>33509</v>
      </c>
      <c r="DU16" s="8">
        <v>-10989</v>
      </c>
      <c r="DV16" s="75">
        <v>8303</v>
      </c>
      <c r="DW16" s="10">
        <v>22520</v>
      </c>
      <c r="DX16" s="76"/>
      <c r="DZ16" s="139">
        <f t="shared" si="0"/>
        <v>0.76190806350967211</v>
      </c>
    </row>
    <row r="17" spans="1:130" ht="15" customHeight="1" x14ac:dyDescent="0.15">
      <c r="A17" s="26">
        <v>152</v>
      </c>
      <c r="B17" s="73" t="s">
        <v>12</v>
      </c>
      <c r="C17" s="9">
        <v>227</v>
      </c>
      <c r="D17" s="9">
        <v>6</v>
      </c>
      <c r="E17" s="9">
        <v>11</v>
      </c>
      <c r="F17" s="9">
        <v>2</v>
      </c>
      <c r="G17" s="9">
        <v>105</v>
      </c>
      <c r="H17" s="9">
        <v>0</v>
      </c>
      <c r="I17" s="9">
        <v>0</v>
      </c>
      <c r="J17" s="9">
        <v>79</v>
      </c>
      <c r="K17" s="9">
        <v>160</v>
      </c>
      <c r="L17" s="9">
        <v>56</v>
      </c>
      <c r="M17" s="9">
        <v>0</v>
      </c>
      <c r="N17" s="9">
        <v>0</v>
      </c>
      <c r="O17" s="9">
        <v>77</v>
      </c>
      <c r="P17" s="9">
        <v>458</v>
      </c>
      <c r="Q17" s="9">
        <v>69</v>
      </c>
      <c r="R17" s="9">
        <v>44</v>
      </c>
      <c r="S17" s="9">
        <v>110</v>
      </c>
      <c r="T17" s="9">
        <v>86</v>
      </c>
      <c r="U17" s="9">
        <v>10</v>
      </c>
      <c r="V17" s="9">
        <v>47</v>
      </c>
      <c r="W17" s="9">
        <v>8</v>
      </c>
      <c r="X17" s="9">
        <v>0</v>
      </c>
      <c r="Y17" s="9">
        <v>2</v>
      </c>
      <c r="Z17" s="9">
        <v>6</v>
      </c>
      <c r="AA17" s="9">
        <v>47</v>
      </c>
      <c r="AB17" s="9">
        <v>559</v>
      </c>
      <c r="AC17" s="9">
        <v>31</v>
      </c>
      <c r="AD17" s="9">
        <v>0</v>
      </c>
      <c r="AE17" s="9">
        <v>1</v>
      </c>
      <c r="AF17" s="9">
        <v>44</v>
      </c>
      <c r="AG17" s="9">
        <v>11</v>
      </c>
      <c r="AH17" s="9">
        <v>4</v>
      </c>
      <c r="AI17" s="9">
        <v>54</v>
      </c>
      <c r="AJ17" s="9">
        <v>22</v>
      </c>
      <c r="AK17" s="9">
        <v>3</v>
      </c>
      <c r="AL17" s="9">
        <v>96</v>
      </c>
      <c r="AM17" s="9">
        <v>12</v>
      </c>
      <c r="AN17" s="9">
        <v>16</v>
      </c>
      <c r="AO17" s="9">
        <v>76</v>
      </c>
      <c r="AP17" s="9">
        <v>2</v>
      </c>
      <c r="AQ17" s="9">
        <v>42</v>
      </c>
      <c r="AR17" s="9">
        <v>233</v>
      </c>
      <c r="AS17" s="9">
        <v>216</v>
      </c>
      <c r="AT17" s="9">
        <v>48</v>
      </c>
      <c r="AU17" s="9">
        <v>128</v>
      </c>
      <c r="AV17" s="9">
        <v>407</v>
      </c>
      <c r="AW17" s="9">
        <v>30</v>
      </c>
      <c r="AX17" s="9">
        <v>405</v>
      </c>
      <c r="AY17" s="9">
        <v>588</v>
      </c>
      <c r="AZ17" s="9">
        <v>107</v>
      </c>
      <c r="BA17" s="9">
        <v>2</v>
      </c>
      <c r="BB17" s="9">
        <v>2</v>
      </c>
      <c r="BC17" s="9">
        <v>7</v>
      </c>
      <c r="BD17" s="9">
        <v>10</v>
      </c>
      <c r="BE17" s="9">
        <v>0</v>
      </c>
      <c r="BF17" s="9">
        <v>1</v>
      </c>
      <c r="BG17" s="9">
        <v>17</v>
      </c>
      <c r="BH17" s="9">
        <v>22</v>
      </c>
      <c r="BI17" s="9">
        <v>1</v>
      </c>
      <c r="BJ17" s="9">
        <v>1</v>
      </c>
      <c r="BK17" s="9">
        <v>234</v>
      </c>
      <c r="BL17" s="9">
        <v>28</v>
      </c>
      <c r="BM17" s="9">
        <v>602</v>
      </c>
      <c r="BN17" s="9">
        <v>134</v>
      </c>
      <c r="BO17" s="9">
        <v>152</v>
      </c>
      <c r="BP17" s="9">
        <v>148</v>
      </c>
      <c r="BQ17" s="9">
        <v>66</v>
      </c>
      <c r="BR17" s="9">
        <v>5</v>
      </c>
      <c r="BS17" s="9">
        <v>24</v>
      </c>
      <c r="BT17" s="9">
        <v>89</v>
      </c>
      <c r="BU17" s="9">
        <v>2296</v>
      </c>
      <c r="BV17" s="9">
        <v>406</v>
      </c>
      <c r="BW17" s="9">
        <v>19</v>
      </c>
      <c r="BX17" s="9">
        <v>1</v>
      </c>
      <c r="BY17" s="9">
        <v>0</v>
      </c>
      <c r="BZ17" s="9">
        <v>18</v>
      </c>
      <c r="CA17" s="9">
        <v>174</v>
      </c>
      <c r="CB17" s="9">
        <v>47</v>
      </c>
      <c r="CC17" s="9">
        <v>18</v>
      </c>
      <c r="CD17" s="9">
        <v>11</v>
      </c>
      <c r="CE17" s="9">
        <v>0</v>
      </c>
      <c r="CF17" s="9">
        <v>12</v>
      </c>
      <c r="CG17" s="9">
        <v>45</v>
      </c>
      <c r="CH17" s="9">
        <v>15</v>
      </c>
      <c r="CI17" s="9">
        <v>37</v>
      </c>
      <c r="CJ17" s="9">
        <v>18</v>
      </c>
      <c r="CK17" s="9">
        <v>70</v>
      </c>
      <c r="CL17" s="9">
        <v>6</v>
      </c>
      <c r="CM17" s="9">
        <v>36</v>
      </c>
      <c r="CN17" s="9">
        <v>1230</v>
      </c>
      <c r="CO17" s="9">
        <v>30</v>
      </c>
      <c r="CP17" s="74">
        <v>60</v>
      </c>
      <c r="CQ17" s="74">
        <v>844</v>
      </c>
      <c r="CR17" s="74">
        <v>86</v>
      </c>
      <c r="CS17" s="74">
        <v>546</v>
      </c>
      <c r="CT17" s="74">
        <v>329</v>
      </c>
      <c r="CU17" s="74">
        <v>797</v>
      </c>
      <c r="CV17" s="74">
        <v>93</v>
      </c>
      <c r="CW17" s="74">
        <v>6</v>
      </c>
      <c r="CX17" s="74">
        <v>119</v>
      </c>
      <c r="CY17" s="74">
        <v>393</v>
      </c>
      <c r="CZ17" s="74">
        <v>292</v>
      </c>
      <c r="DA17" s="74">
        <v>102</v>
      </c>
      <c r="DB17" s="74">
        <v>289</v>
      </c>
      <c r="DC17" s="74">
        <v>240</v>
      </c>
      <c r="DD17" s="74">
        <v>304</v>
      </c>
      <c r="DE17" s="74">
        <v>26</v>
      </c>
      <c r="DF17" s="17">
        <v>21</v>
      </c>
      <c r="DG17" s="8">
        <v>15326</v>
      </c>
      <c r="DH17" s="9">
        <v>1063</v>
      </c>
      <c r="DI17" s="9">
        <v>24379</v>
      </c>
      <c r="DJ17" s="9">
        <v>0</v>
      </c>
      <c r="DK17" s="9">
        <v>0</v>
      </c>
      <c r="DL17" s="9">
        <v>1</v>
      </c>
      <c r="DM17" s="9">
        <v>1196</v>
      </c>
      <c r="DN17" s="9">
        <v>-949</v>
      </c>
      <c r="DO17" s="9">
        <v>0</v>
      </c>
      <c r="DP17" s="75">
        <v>25690</v>
      </c>
      <c r="DQ17" s="8">
        <v>41016</v>
      </c>
      <c r="DR17" s="9">
        <v>18442</v>
      </c>
      <c r="DS17" s="8">
        <v>44132</v>
      </c>
      <c r="DT17" s="8">
        <v>59458</v>
      </c>
      <c r="DU17" s="8">
        <v>-33434</v>
      </c>
      <c r="DV17" s="75">
        <v>10698</v>
      </c>
      <c r="DW17" s="10">
        <v>26024</v>
      </c>
      <c r="DX17" s="76"/>
      <c r="DZ17" s="139">
        <f t="shared" si="0"/>
        <v>0.81514530914764971</v>
      </c>
    </row>
    <row r="18" spans="1:130" ht="15" customHeight="1" x14ac:dyDescent="0.15">
      <c r="A18" s="26">
        <v>161</v>
      </c>
      <c r="B18" s="73" t="s">
        <v>13</v>
      </c>
      <c r="C18" s="9">
        <v>1</v>
      </c>
      <c r="D18" s="9">
        <v>12</v>
      </c>
      <c r="E18" s="9">
        <v>1</v>
      </c>
      <c r="F18" s="9">
        <v>33</v>
      </c>
      <c r="G18" s="9">
        <v>23</v>
      </c>
      <c r="H18" s="9">
        <v>0</v>
      </c>
      <c r="I18" s="9">
        <v>0</v>
      </c>
      <c r="J18" s="9">
        <v>13</v>
      </c>
      <c r="K18" s="9">
        <v>54</v>
      </c>
      <c r="L18" s="9">
        <v>5</v>
      </c>
      <c r="M18" s="9">
        <v>14</v>
      </c>
      <c r="N18" s="9">
        <v>0</v>
      </c>
      <c r="O18" s="9">
        <v>2</v>
      </c>
      <c r="P18" s="9">
        <v>12</v>
      </c>
      <c r="Q18" s="9">
        <v>4857</v>
      </c>
      <c r="R18" s="9">
        <v>3744</v>
      </c>
      <c r="S18" s="9">
        <v>8238</v>
      </c>
      <c r="T18" s="9">
        <v>29</v>
      </c>
      <c r="U18" s="9">
        <v>2</v>
      </c>
      <c r="V18" s="9">
        <v>7</v>
      </c>
      <c r="W18" s="9">
        <v>0</v>
      </c>
      <c r="X18" s="9">
        <v>0</v>
      </c>
      <c r="Y18" s="9">
        <v>0</v>
      </c>
      <c r="Z18" s="9">
        <v>3</v>
      </c>
      <c r="AA18" s="9">
        <v>0</v>
      </c>
      <c r="AB18" s="9">
        <v>4</v>
      </c>
      <c r="AC18" s="9">
        <v>14</v>
      </c>
      <c r="AD18" s="9">
        <v>0</v>
      </c>
      <c r="AE18" s="9">
        <v>0</v>
      </c>
      <c r="AF18" s="9">
        <v>21</v>
      </c>
      <c r="AG18" s="9">
        <v>0</v>
      </c>
      <c r="AH18" s="9">
        <v>0</v>
      </c>
      <c r="AI18" s="9">
        <v>102</v>
      </c>
      <c r="AJ18" s="9">
        <v>4</v>
      </c>
      <c r="AK18" s="9">
        <v>17</v>
      </c>
      <c r="AL18" s="9">
        <v>59</v>
      </c>
      <c r="AM18" s="9">
        <v>0</v>
      </c>
      <c r="AN18" s="9">
        <v>0</v>
      </c>
      <c r="AO18" s="9">
        <v>32</v>
      </c>
      <c r="AP18" s="9">
        <v>0</v>
      </c>
      <c r="AQ18" s="9">
        <v>0</v>
      </c>
      <c r="AR18" s="9">
        <v>460</v>
      </c>
      <c r="AS18" s="9">
        <v>675</v>
      </c>
      <c r="AT18" s="9">
        <v>28</v>
      </c>
      <c r="AU18" s="9">
        <v>4</v>
      </c>
      <c r="AV18" s="9">
        <v>65</v>
      </c>
      <c r="AW18" s="9">
        <v>10</v>
      </c>
      <c r="AX18" s="9">
        <v>7</v>
      </c>
      <c r="AY18" s="9">
        <v>35</v>
      </c>
      <c r="AZ18" s="9">
        <v>3</v>
      </c>
      <c r="BA18" s="9">
        <v>0</v>
      </c>
      <c r="BB18" s="9">
        <v>0</v>
      </c>
      <c r="BC18" s="9">
        <v>1</v>
      </c>
      <c r="BD18" s="9">
        <v>0</v>
      </c>
      <c r="BE18" s="9">
        <v>0</v>
      </c>
      <c r="BF18" s="9">
        <v>0</v>
      </c>
      <c r="BG18" s="9">
        <v>12</v>
      </c>
      <c r="BH18" s="9">
        <v>13</v>
      </c>
      <c r="BI18" s="9">
        <v>0</v>
      </c>
      <c r="BJ18" s="9">
        <v>2</v>
      </c>
      <c r="BK18" s="9">
        <v>1013</v>
      </c>
      <c r="BL18" s="9">
        <v>0</v>
      </c>
      <c r="BM18" s="9">
        <v>15264</v>
      </c>
      <c r="BN18" s="9">
        <v>1097</v>
      </c>
      <c r="BO18" s="9">
        <v>216</v>
      </c>
      <c r="BP18" s="9">
        <v>793</v>
      </c>
      <c r="BQ18" s="9">
        <v>199</v>
      </c>
      <c r="BR18" s="9">
        <v>0</v>
      </c>
      <c r="BS18" s="9">
        <v>0</v>
      </c>
      <c r="BT18" s="9">
        <v>0</v>
      </c>
      <c r="BU18" s="9">
        <v>390</v>
      </c>
      <c r="BV18" s="9">
        <v>22</v>
      </c>
      <c r="BW18" s="9">
        <v>0</v>
      </c>
      <c r="BX18" s="9">
        <v>0</v>
      </c>
      <c r="BY18" s="9">
        <v>2</v>
      </c>
      <c r="BZ18" s="9">
        <v>0</v>
      </c>
      <c r="CA18" s="9">
        <v>0</v>
      </c>
      <c r="CB18" s="9">
        <v>0</v>
      </c>
      <c r="CC18" s="9">
        <v>3</v>
      </c>
      <c r="CD18" s="9">
        <v>0</v>
      </c>
      <c r="CE18" s="9">
        <v>0</v>
      </c>
      <c r="CF18" s="9">
        <v>7</v>
      </c>
      <c r="CG18" s="9">
        <v>174</v>
      </c>
      <c r="CH18" s="9">
        <v>0</v>
      </c>
      <c r="CI18" s="9">
        <v>3</v>
      </c>
      <c r="CJ18" s="9">
        <v>3</v>
      </c>
      <c r="CK18" s="9">
        <v>1</v>
      </c>
      <c r="CL18" s="9">
        <v>0</v>
      </c>
      <c r="CM18" s="9">
        <v>2</v>
      </c>
      <c r="CN18" s="9">
        <v>5</v>
      </c>
      <c r="CO18" s="9">
        <v>5</v>
      </c>
      <c r="CP18" s="74">
        <v>8</v>
      </c>
      <c r="CQ18" s="74">
        <v>0</v>
      </c>
      <c r="CR18" s="74">
        <v>6</v>
      </c>
      <c r="CS18" s="74">
        <v>3</v>
      </c>
      <c r="CT18" s="74">
        <v>2</v>
      </c>
      <c r="CU18" s="74">
        <v>6</v>
      </c>
      <c r="CV18" s="74">
        <v>1</v>
      </c>
      <c r="CW18" s="74">
        <v>0</v>
      </c>
      <c r="CX18" s="74">
        <v>11</v>
      </c>
      <c r="CY18" s="74">
        <v>43</v>
      </c>
      <c r="CZ18" s="74">
        <v>8</v>
      </c>
      <c r="DA18" s="74">
        <v>123</v>
      </c>
      <c r="DB18" s="74">
        <v>17</v>
      </c>
      <c r="DC18" s="74">
        <v>28</v>
      </c>
      <c r="DD18" s="74">
        <v>41</v>
      </c>
      <c r="DE18" s="74">
        <v>0</v>
      </c>
      <c r="DF18" s="17">
        <v>1</v>
      </c>
      <c r="DG18" s="8">
        <v>38115</v>
      </c>
      <c r="DH18" s="9">
        <v>52</v>
      </c>
      <c r="DI18" s="9">
        <v>211</v>
      </c>
      <c r="DJ18" s="9">
        <v>12</v>
      </c>
      <c r="DK18" s="9">
        <v>0</v>
      </c>
      <c r="DL18" s="9">
        <v>2</v>
      </c>
      <c r="DM18" s="9">
        <v>88</v>
      </c>
      <c r="DN18" s="9">
        <v>84</v>
      </c>
      <c r="DO18" s="9">
        <v>3</v>
      </c>
      <c r="DP18" s="75">
        <v>452</v>
      </c>
      <c r="DQ18" s="8">
        <v>38567</v>
      </c>
      <c r="DR18" s="9">
        <v>32055</v>
      </c>
      <c r="DS18" s="8">
        <v>32507</v>
      </c>
      <c r="DT18" s="8">
        <v>70622</v>
      </c>
      <c r="DU18" s="8">
        <v>-30087</v>
      </c>
      <c r="DV18" s="75">
        <v>2420</v>
      </c>
      <c r="DW18" s="10">
        <v>40535</v>
      </c>
      <c r="DX18" s="76"/>
      <c r="DZ18" s="139">
        <f t="shared" si="0"/>
        <v>0.78012290299997411</v>
      </c>
    </row>
    <row r="19" spans="1:130" ht="15" customHeight="1" x14ac:dyDescent="0.15">
      <c r="A19" s="110">
        <v>162</v>
      </c>
      <c r="B19" s="78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6</v>
      </c>
      <c r="H19" s="12">
        <v>0</v>
      </c>
      <c r="I19" s="12">
        <v>0</v>
      </c>
      <c r="J19" s="12">
        <v>13</v>
      </c>
      <c r="K19" s="12">
        <v>45</v>
      </c>
      <c r="L19" s="12">
        <v>41</v>
      </c>
      <c r="M19" s="12">
        <v>0</v>
      </c>
      <c r="N19" s="12">
        <v>0</v>
      </c>
      <c r="O19" s="12">
        <v>21</v>
      </c>
      <c r="P19" s="12">
        <v>25</v>
      </c>
      <c r="Q19" s="12">
        <v>5</v>
      </c>
      <c r="R19" s="12">
        <v>527</v>
      </c>
      <c r="S19" s="12">
        <v>70</v>
      </c>
      <c r="T19" s="12">
        <v>45</v>
      </c>
      <c r="U19" s="12">
        <v>9</v>
      </c>
      <c r="V19" s="12">
        <v>4</v>
      </c>
      <c r="W19" s="12">
        <v>16</v>
      </c>
      <c r="X19" s="12">
        <v>0</v>
      </c>
      <c r="Y19" s="12">
        <v>4</v>
      </c>
      <c r="Z19" s="12">
        <v>7</v>
      </c>
      <c r="AA19" s="12">
        <v>17</v>
      </c>
      <c r="AB19" s="12">
        <v>781</v>
      </c>
      <c r="AC19" s="12">
        <v>28</v>
      </c>
      <c r="AD19" s="12">
        <v>0</v>
      </c>
      <c r="AE19" s="12">
        <v>0</v>
      </c>
      <c r="AF19" s="12">
        <v>131</v>
      </c>
      <c r="AG19" s="12">
        <v>7</v>
      </c>
      <c r="AH19" s="12">
        <v>0</v>
      </c>
      <c r="AI19" s="12">
        <v>10</v>
      </c>
      <c r="AJ19" s="12">
        <v>7</v>
      </c>
      <c r="AK19" s="12">
        <v>3</v>
      </c>
      <c r="AL19" s="12">
        <v>50</v>
      </c>
      <c r="AM19" s="12">
        <v>4</v>
      </c>
      <c r="AN19" s="12">
        <v>7</v>
      </c>
      <c r="AO19" s="12">
        <v>44</v>
      </c>
      <c r="AP19" s="12">
        <v>0</v>
      </c>
      <c r="AQ19" s="12">
        <v>13</v>
      </c>
      <c r="AR19" s="12">
        <v>141</v>
      </c>
      <c r="AS19" s="12">
        <v>102</v>
      </c>
      <c r="AT19" s="12">
        <v>10</v>
      </c>
      <c r="AU19" s="12">
        <v>31</v>
      </c>
      <c r="AV19" s="12">
        <v>201</v>
      </c>
      <c r="AW19" s="12">
        <v>12</v>
      </c>
      <c r="AX19" s="12">
        <v>133</v>
      </c>
      <c r="AY19" s="12">
        <v>179</v>
      </c>
      <c r="AZ19" s="12">
        <v>32</v>
      </c>
      <c r="BA19" s="12">
        <v>1</v>
      </c>
      <c r="BB19" s="12">
        <v>2</v>
      </c>
      <c r="BC19" s="12">
        <v>4</v>
      </c>
      <c r="BD19" s="12">
        <v>4</v>
      </c>
      <c r="BE19" s="12">
        <v>1</v>
      </c>
      <c r="BF19" s="12">
        <v>0</v>
      </c>
      <c r="BG19" s="12">
        <v>9</v>
      </c>
      <c r="BH19" s="12">
        <v>15</v>
      </c>
      <c r="BI19" s="12">
        <v>0</v>
      </c>
      <c r="BJ19" s="12">
        <v>1</v>
      </c>
      <c r="BK19" s="12">
        <v>214</v>
      </c>
      <c r="BL19" s="12">
        <v>2</v>
      </c>
      <c r="BM19" s="12">
        <v>2874</v>
      </c>
      <c r="BN19" s="12">
        <v>1698</v>
      </c>
      <c r="BO19" s="12">
        <v>7</v>
      </c>
      <c r="BP19" s="12">
        <v>19</v>
      </c>
      <c r="BQ19" s="12">
        <v>212</v>
      </c>
      <c r="BR19" s="12">
        <v>5</v>
      </c>
      <c r="BS19" s="12">
        <v>77</v>
      </c>
      <c r="BT19" s="12">
        <v>120</v>
      </c>
      <c r="BU19" s="12">
        <v>727</v>
      </c>
      <c r="BV19" s="12">
        <v>617</v>
      </c>
      <c r="BW19" s="12">
        <v>24</v>
      </c>
      <c r="BX19" s="12">
        <v>71</v>
      </c>
      <c r="BY19" s="12">
        <v>123</v>
      </c>
      <c r="BZ19" s="12">
        <v>5</v>
      </c>
      <c r="CA19" s="12">
        <v>58</v>
      </c>
      <c r="CB19" s="12">
        <v>0</v>
      </c>
      <c r="CC19" s="12">
        <v>8</v>
      </c>
      <c r="CD19" s="12">
        <v>4</v>
      </c>
      <c r="CE19" s="12">
        <v>0</v>
      </c>
      <c r="CF19" s="12">
        <v>34</v>
      </c>
      <c r="CG19" s="12">
        <v>58</v>
      </c>
      <c r="CH19" s="12">
        <v>3</v>
      </c>
      <c r="CI19" s="12">
        <v>207</v>
      </c>
      <c r="CJ19" s="12">
        <v>16</v>
      </c>
      <c r="CK19" s="12">
        <v>235</v>
      </c>
      <c r="CL19" s="12">
        <v>19</v>
      </c>
      <c r="CM19" s="12">
        <v>37</v>
      </c>
      <c r="CN19" s="12">
        <v>318</v>
      </c>
      <c r="CO19" s="12">
        <v>247</v>
      </c>
      <c r="CP19" s="79">
        <v>307</v>
      </c>
      <c r="CQ19" s="79">
        <v>620</v>
      </c>
      <c r="CR19" s="79">
        <v>11</v>
      </c>
      <c r="CS19" s="79">
        <v>657</v>
      </c>
      <c r="CT19" s="79">
        <v>285</v>
      </c>
      <c r="CU19" s="79">
        <v>670</v>
      </c>
      <c r="CV19" s="79">
        <v>42</v>
      </c>
      <c r="CW19" s="79">
        <v>7</v>
      </c>
      <c r="CX19" s="79">
        <v>28</v>
      </c>
      <c r="CY19" s="79">
        <v>307</v>
      </c>
      <c r="CZ19" s="79">
        <v>111</v>
      </c>
      <c r="DA19" s="79">
        <v>443</v>
      </c>
      <c r="DB19" s="79">
        <v>49</v>
      </c>
      <c r="DC19" s="79">
        <v>334</v>
      </c>
      <c r="DD19" s="79">
        <v>223</v>
      </c>
      <c r="DE19" s="79">
        <v>0</v>
      </c>
      <c r="DF19" s="80">
        <v>7</v>
      </c>
      <c r="DG19" s="11">
        <v>14958</v>
      </c>
      <c r="DH19" s="12">
        <v>213</v>
      </c>
      <c r="DI19" s="12">
        <v>893</v>
      </c>
      <c r="DJ19" s="12">
        <v>7</v>
      </c>
      <c r="DK19" s="12">
        <v>0</v>
      </c>
      <c r="DL19" s="12">
        <v>40</v>
      </c>
      <c r="DM19" s="12">
        <v>2226</v>
      </c>
      <c r="DN19" s="12">
        <v>16</v>
      </c>
      <c r="DO19" s="12">
        <v>1</v>
      </c>
      <c r="DP19" s="81">
        <v>3396</v>
      </c>
      <c r="DQ19" s="11">
        <v>18354</v>
      </c>
      <c r="DR19" s="12">
        <v>21954</v>
      </c>
      <c r="DS19" s="11">
        <v>25350</v>
      </c>
      <c r="DT19" s="11">
        <v>40308</v>
      </c>
      <c r="DU19" s="11">
        <v>-16174</v>
      </c>
      <c r="DV19" s="81">
        <v>9176</v>
      </c>
      <c r="DW19" s="13">
        <v>24134</v>
      </c>
      <c r="DX19" s="82"/>
      <c r="DZ19" s="139">
        <f t="shared" si="0"/>
        <v>0.88122480113326795</v>
      </c>
    </row>
    <row r="20" spans="1:130" ht="15" customHeight="1" x14ac:dyDescent="0.15">
      <c r="A20" s="26">
        <v>163</v>
      </c>
      <c r="B20" s="73" t="s">
        <v>15</v>
      </c>
      <c r="C20" s="9">
        <v>3</v>
      </c>
      <c r="D20" s="9">
        <v>0</v>
      </c>
      <c r="E20" s="9">
        <v>3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24</v>
      </c>
      <c r="L20" s="9">
        <v>5</v>
      </c>
      <c r="M20" s="9">
        <v>0</v>
      </c>
      <c r="N20" s="9">
        <v>0</v>
      </c>
      <c r="O20" s="9">
        <v>11</v>
      </c>
      <c r="P20" s="9">
        <v>51</v>
      </c>
      <c r="Q20" s="9">
        <v>212</v>
      </c>
      <c r="R20" s="9">
        <v>683</v>
      </c>
      <c r="S20" s="9">
        <v>26384</v>
      </c>
      <c r="T20" s="9">
        <v>17757</v>
      </c>
      <c r="U20" s="9">
        <v>4465</v>
      </c>
      <c r="V20" s="9">
        <v>0</v>
      </c>
      <c r="W20" s="9">
        <v>6</v>
      </c>
      <c r="X20" s="9">
        <v>0</v>
      </c>
      <c r="Y20" s="9">
        <v>0</v>
      </c>
      <c r="Z20" s="9">
        <v>168</v>
      </c>
      <c r="AA20" s="9">
        <v>1698</v>
      </c>
      <c r="AB20" s="9">
        <v>1234</v>
      </c>
      <c r="AC20" s="9">
        <v>19</v>
      </c>
      <c r="AD20" s="9">
        <v>0</v>
      </c>
      <c r="AE20" s="9">
        <v>0</v>
      </c>
      <c r="AF20" s="9">
        <v>645</v>
      </c>
      <c r="AG20" s="9">
        <v>29</v>
      </c>
      <c r="AH20" s="9">
        <v>3</v>
      </c>
      <c r="AI20" s="9">
        <v>21</v>
      </c>
      <c r="AJ20" s="9">
        <v>0</v>
      </c>
      <c r="AK20" s="9">
        <v>15</v>
      </c>
      <c r="AL20" s="9">
        <v>129</v>
      </c>
      <c r="AM20" s="9">
        <v>0</v>
      </c>
      <c r="AN20" s="9">
        <v>2</v>
      </c>
      <c r="AO20" s="9">
        <v>0</v>
      </c>
      <c r="AP20" s="9">
        <v>1</v>
      </c>
      <c r="AQ20" s="9">
        <v>0</v>
      </c>
      <c r="AR20" s="9">
        <v>152</v>
      </c>
      <c r="AS20" s="9">
        <v>85</v>
      </c>
      <c r="AT20" s="9">
        <v>29</v>
      </c>
      <c r="AU20" s="9">
        <v>323</v>
      </c>
      <c r="AV20" s="9">
        <v>147</v>
      </c>
      <c r="AW20" s="9">
        <v>7</v>
      </c>
      <c r="AX20" s="9">
        <v>132</v>
      </c>
      <c r="AY20" s="9">
        <v>693</v>
      </c>
      <c r="AZ20" s="9">
        <v>356</v>
      </c>
      <c r="BA20" s="9">
        <v>1</v>
      </c>
      <c r="BB20" s="9">
        <v>0</v>
      </c>
      <c r="BC20" s="9">
        <v>19</v>
      </c>
      <c r="BD20" s="9">
        <v>10</v>
      </c>
      <c r="BE20" s="9">
        <v>0</v>
      </c>
      <c r="BF20" s="9">
        <v>0</v>
      </c>
      <c r="BG20" s="9">
        <v>0</v>
      </c>
      <c r="BH20" s="9">
        <v>25</v>
      </c>
      <c r="BI20" s="9">
        <v>0</v>
      </c>
      <c r="BJ20" s="9">
        <v>0</v>
      </c>
      <c r="BK20" s="9">
        <v>827</v>
      </c>
      <c r="BL20" s="9">
        <v>2</v>
      </c>
      <c r="BM20" s="9">
        <v>1085</v>
      </c>
      <c r="BN20" s="9">
        <v>222</v>
      </c>
      <c r="BO20" s="9">
        <v>0</v>
      </c>
      <c r="BP20" s="9">
        <v>0</v>
      </c>
      <c r="BQ20" s="9">
        <v>0</v>
      </c>
      <c r="BR20" s="9">
        <v>0</v>
      </c>
      <c r="BS20" s="9">
        <v>0</v>
      </c>
      <c r="BT20" s="9">
        <v>9</v>
      </c>
      <c r="BU20" s="9">
        <v>-341</v>
      </c>
      <c r="BV20" s="9">
        <v>114</v>
      </c>
      <c r="BW20" s="9">
        <v>0</v>
      </c>
      <c r="BX20" s="9">
        <v>0</v>
      </c>
      <c r="BY20" s="9">
        <v>63</v>
      </c>
      <c r="BZ20" s="9">
        <v>0</v>
      </c>
      <c r="CA20" s="9">
        <v>42</v>
      </c>
      <c r="CB20" s="9">
        <v>0</v>
      </c>
      <c r="CC20" s="9">
        <v>1</v>
      </c>
      <c r="CD20" s="9">
        <v>1</v>
      </c>
      <c r="CE20" s="9">
        <v>3</v>
      </c>
      <c r="CF20" s="9">
        <v>75</v>
      </c>
      <c r="CG20" s="9">
        <v>161</v>
      </c>
      <c r="CH20" s="9">
        <v>0</v>
      </c>
      <c r="CI20" s="9">
        <v>11</v>
      </c>
      <c r="CJ20" s="9">
        <v>0</v>
      </c>
      <c r="CK20" s="9">
        <v>448</v>
      </c>
      <c r="CL20" s="9">
        <v>2</v>
      </c>
      <c r="CM20" s="9">
        <v>1864</v>
      </c>
      <c r="CN20" s="9">
        <v>53</v>
      </c>
      <c r="CO20" s="9">
        <v>355</v>
      </c>
      <c r="CP20" s="74">
        <v>388</v>
      </c>
      <c r="CQ20" s="74">
        <v>0</v>
      </c>
      <c r="CR20" s="74">
        <v>50</v>
      </c>
      <c r="CS20" s="74">
        <v>120</v>
      </c>
      <c r="CT20" s="74">
        <v>96</v>
      </c>
      <c r="CU20" s="74">
        <v>73</v>
      </c>
      <c r="CV20" s="74">
        <v>0</v>
      </c>
      <c r="CW20" s="74">
        <v>0</v>
      </c>
      <c r="CX20" s="74">
        <v>21</v>
      </c>
      <c r="CY20" s="74">
        <v>519</v>
      </c>
      <c r="CZ20" s="74">
        <v>45</v>
      </c>
      <c r="DA20" s="74">
        <v>0</v>
      </c>
      <c r="DB20" s="74">
        <v>25</v>
      </c>
      <c r="DC20" s="74">
        <v>40</v>
      </c>
      <c r="DD20" s="74">
        <v>3</v>
      </c>
      <c r="DE20" s="74">
        <v>1439</v>
      </c>
      <c r="DF20" s="17">
        <v>59</v>
      </c>
      <c r="DG20" s="8">
        <v>63422</v>
      </c>
      <c r="DH20" s="9">
        <v>-368</v>
      </c>
      <c r="DI20" s="9">
        <v>-1036</v>
      </c>
      <c r="DJ20" s="9">
        <v>0</v>
      </c>
      <c r="DK20" s="9">
        <v>0</v>
      </c>
      <c r="DL20" s="9">
        <v>0</v>
      </c>
      <c r="DM20" s="9">
        <v>0</v>
      </c>
      <c r="DN20" s="9">
        <v>-473</v>
      </c>
      <c r="DO20" s="9">
        <v>36</v>
      </c>
      <c r="DP20" s="75">
        <v>-1841</v>
      </c>
      <c r="DQ20" s="8">
        <v>61581</v>
      </c>
      <c r="DR20" s="9">
        <v>75108</v>
      </c>
      <c r="DS20" s="8">
        <v>73267</v>
      </c>
      <c r="DT20" s="8">
        <v>136689</v>
      </c>
      <c r="DU20" s="8">
        <v>-48662</v>
      </c>
      <c r="DV20" s="75">
        <v>24605</v>
      </c>
      <c r="DW20" s="10">
        <v>88027</v>
      </c>
      <c r="DX20" s="76"/>
      <c r="DZ20" s="139">
        <f t="shared" si="0"/>
        <v>0.79021126646205808</v>
      </c>
    </row>
    <row r="21" spans="1:130" ht="15" customHeight="1" x14ac:dyDescent="0.15">
      <c r="A21" s="26">
        <v>164</v>
      </c>
      <c r="B21" s="73" t="s">
        <v>16</v>
      </c>
      <c r="C21" s="9">
        <v>631</v>
      </c>
      <c r="D21" s="9">
        <v>69</v>
      </c>
      <c r="E21" s="9">
        <v>638</v>
      </c>
      <c r="F21" s="9">
        <v>43</v>
      </c>
      <c r="G21" s="9">
        <v>0</v>
      </c>
      <c r="H21" s="9">
        <v>0</v>
      </c>
      <c r="I21" s="9">
        <v>0</v>
      </c>
      <c r="J21" s="9">
        <v>0</v>
      </c>
      <c r="K21" s="9">
        <v>2025</v>
      </c>
      <c r="L21" s="9">
        <v>1348</v>
      </c>
      <c r="M21" s="9">
        <v>2</v>
      </c>
      <c r="N21" s="9">
        <v>0</v>
      </c>
      <c r="O21" s="9">
        <v>71</v>
      </c>
      <c r="P21" s="9">
        <v>153</v>
      </c>
      <c r="Q21" s="9">
        <v>14</v>
      </c>
      <c r="R21" s="9">
        <v>287</v>
      </c>
      <c r="S21" s="9">
        <v>203</v>
      </c>
      <c r="T21" s="9">
        <v>129</v>
      </c>
      <c r="U21" s="9">
        <v>40</v>
      </c>
      <c r="V21" s="9">
        <v>67</v>
      </c>
      <c r="W21" s="9">
        <v>21</v>
      </c>
      <c r="X21" s="9">
        <v>0</v>
      </c>
      <c r="Y21" s="9">
        <v>10</v>
      </c>
      <c r="Z21" s="9">
        <v>17</v>
      </c>
      <c r="AA21" s="9">
        <v>103</v>
      </c>
      <c r="AB21" s="9">
        <v>11050</v>
      </c>
      <c r="AC21" s="9">
        <v>364</v>
      </c>
      <c r="AD21" s="9">
        <v>0</v>
      </c>
      <c r="AE21" s="9">
        <v>0</v>
      </c>
      <c r="AF21" s="9">
        <v>387</v>
      </c>
      <c r="AG21" s="9">
        <v>8</v>
      </c>
      <c r="AH21" s="9">
        <v>14</v>
      </c>
      <c r="AI21" s="9">
        <v>25</v>
      </c>
      <c r="AJ21" s="9">
        <v>0</v>
      </c>
      <c r="AK21" s="9">
        <v>39</v>
      </c>
      <c r="AL21" s="9">
        <v>167</v>
      </c>
      <c r="AM21" s="9">
        <v>0</v>
      </c>
      <c r="AN21" s="9">
        <v>0</v>
      </c>
      <c r="AO21" s="9">
        <v>0</v>
      </c>
      <c r="AP21" s="9">
        <v>9</v>
      </c>
      <c r="AQ21" s="9">
        <v>0</v>
      </c>
      <c r="AR21" s="9">
        <v>61</v>
      </c>
      <c r="AS21" s="9">
        <v>16</v>
      </c>
      <c r="AT21" s="9">
        <v>117</v>
      </c>
      <c r="AU21" s="9">
        <v>159</v>
      </c>
      <c r="AV21" s="9">
        <v>238</v>
      </c>
      <c r="AW21" s="9">
        <v>100</v>
      </c>
      <c r="AX21" s="9">
        <v>91</v>
      </c>
      <c r="AY21" s="9">
        <v>435</v>
      </c>
      <c r="AZ21" s="9">
        <v>57</v>
      </c>
      <c r="BA21" s="9">
        <v>3</v>
      </c>
      <c r="BB21" s="9">
        <v>1</v>
      </c>
      <c r="BC21" s="9">
        <v>19</v>
      </c>
      <c r="BD21" s="9">
        <v>6</v>
      </c>
      <c r="BE21" s="9">
        <v>0</v>
      </c>
      <c r="BF21" s="9">
        <v>0</v>
      </c>
      <c r="BG21" s="9">
        <v>1</v>
      </c>
      <c r="BH21" s="9">
        <v>20</v>
      </c>
      <c r="BI21" s="9">
        <v>0</v>
      </c>
      <c r="BJ21" s="9">
        <v>0</v>
      </c>
      <c r="BK21" s="9">
        <v>740</v>
      </c>
      <c r="BL21" s="9">
        <v>22</v>
      </c>
      <c r="BM21" s="9">
        <v>4</v>
      </c>
      <c r="BN21" s="9">
        <v>173</v>
      </c>
      <c r="BO21" s="9">
        <v>0</v>
      </c>
      <c r="BP21" s="9">
        <v>0</v>
      </c>
      <c r="BQ21" s="9">
        <v>0</v>
      </c>
      <c r="BR21" s="9">
        <v>0</v>
      </c>
      <c r="BS21" s="9">
        <v>9</v>
      </c>
      <c r="BT21" s="9">
        <v>32</v>
      </c>
      <c r="BU21" s="9">
        <v>4144</v>
      </c>
      <c r="BV21" s="9">
        <v>375</v>
      </c>
      <c r="BW21" s="9">
        <v>2</v>
      </c>
      <c r="BX21" s="9">
        <v>0</v>
      </c>
      <c r="BY21" s="9">
        <v>0</v>
      </c>
      <c r="BZ21" s="9">
        <v>3</v>
      </c>
      <c r="CA21" s="9">
        <v>69</v>
      </c>
      <c r="CB21" s="9">
        <v>0</v>
      </c>
      <c r="CC21" s="9">
        <v>4</v>
      </c>
      <c r="CD21" s="9">
        <v>3</v>
      </c>
      <c r="CE21" s="9">
        <v>0</v>
      </c>
      <c r="CF21" s="9">
        <v>80</v>
      </c>
      <c r="CG21" s="9">
        <v>215</v>
      </c>
      <c r="CH21" s="9">
        <v>3</v>
      </c>
      <c r="CI21" s="9">
        <v>20</v>
      </c>
      <c r="CJ21" s="9">
        <v>8</v>
      </c>
      <c r="CK21" s="9">
        <v>75</v>
      </c>
      <c r="CL21" s="9">
        <v>2</v>
      </c>
      <c r="CM21" s="9">
        <v>7</v>
      </c>
      <c r="CN21" s="9">
        <v>55</v>
      </c>
      <c r="CO21" s="9">
        <v>117</v>
      </c>
      <c r="CP21" s="74">
        <v>114</v>
      </c>
      <c r="CQ21" s="74">
        <v>305</v>
      </c>
      <c r="CR21" s="74">
        <v>50</v>
      </c>
      <c r="CS21" s="74">
        <v>634</v>
      </c>
      <c r="CT21" s="74">
        <v>526</v>
      </c>
      <c r="CU21" s="74">
        <v>71</v>
      </c>
      <c r="CV21" s="74">
        <v>0</v>
      </c>
      <c r="CW21" s="74">
        <v>7</v>
      </c>
      <c r="CX21" s="74">
        <v>0</v>
      </c>
      <c r="CY21" s="74">
        <v>250</v>
      </c>
      <c r="CZ21" s="74">
        <v>27</v>
      </c>
      <c r="DA21" s="74">
        <v>474</v>
      </c>
      <c r="DB21" s="74">
        <v>31</v>
      </c>
      <c r="DC21" s="74">
        <v>35</v>
      </c>
      <c r="DD21" s="74">
        <v>91</v>
      </c>
      <c r="DE21" s="74">
        <v>3590</v>
      </c>
      <c r="DF21" s="17">
        <v>35</v>
      </c>
      <c r="DG21" s="8">
        <v>31660</v>
      </c>
      <c r="DH21" s="9">
        <v>810</v>
      </c>
      <c r="DI21" s="9">
        <v>1528</v>
      </c>
      <c r="DJ21" s="9">
        <v>0</v>
      </c>
      <c r="DK21" s="9">
        <v>0</v>
      </c>
      <c r="DL21" s="9">
        <v>0</v>
      </c>
      <c r="DM21" s="9">
        <v>0</v>
      </c>
      <c r="DN21" s="9">
        <v>-273</v>
      </c>
      <c r="DO21" s="9">
        <v>2</v>
      </c>
      <c r="DP21" s="75">
        <v>2067</v>
      </c>
      <c r="DQ21" s="8">
        <v>33727</v>
      </c>
      <c r="DR21" s="9">
        <v>29792</v>
      </c>
      <c r="DS21" s="8">
        <v>31859</v>
      </c>
      <c r="DT21" s="8">
        <v>63519</v>
      </c>
      <c r="DU21" s="8">
        <v>-15029</v>
      </c>
      <c r="DV21" s="75">
        <v>16830</v>
      </c>
      <c r="DW21" s="10">
        <v>48490</v>
      </c>
      <c r="DX21" s="76"/>
      <c r="DZ21" s="139">
        <f t="shared" si="0"/>
        <v>0.44560737687905833</v>
      </c>
    </row>
    <row r="22" spans="1:130" ht="15" customHeight="1" x14ac:dyDescent="0.15">
      <c r="A22" s="26">
        <v>191</v>
      </c>
      <c r="B22" s="73" t="s">
        <v>17</v>
      </c>
      <c r="C22" s="9">
        <v>2</v>
      </c>
      <c r="D22" s="9">
        <v>0</v>
      </c>
      <c r="E22" s="9">
        <v>1</v>
      </c>
      <c r="F22" s="9">
        <v>0</v>
      </c>
      <c r="G22" s="9">
        <v>4</v>
      </c>
      <c r="H22" s="9">
        <v>0</v>
      </c>
      <c r="I22" s="9">
        <v>0</v>
      </c>
      <c r="J22" s="9">
        <v>11</v>
      </c>
      <c r="K22" s="9">
        <v>710</v>
      </c>
      <c r="L22" s="9">
        <v>67</v>
      </c>
      <c r="M22" s="9">
        <v>0</v>
      </c>
      <c r="N22" s="9">
        <v>0</v>
      </c>
      <c r="O22" s="9">
        <v>9</v>
      </c>
      <c r="P22" s="9">
        <v>120</v>
      </c>
      <c r="Q22" s="9">
        <v>31</v>
      </c>
      <c r="R22" s="9">
        <v>72</v>
      </c>
      <c r="S22" s="9">
        <v>20</v>
      </c>
      <c r="T22" s="9">
        <v>564</v>
      </c>
      <c r="U22" s="9">
        <v>1807</v>
      </c>
      <c r="V22" s="9">
        <v>21</v>
      </c>
      <c r="W22" s="9">
        <v>9</v>
      </c>
      <c r="X22" s="9">
        <v>0</v>
      </c>
      <c r="Y22" s="9">
        <v>15</v>
      </c>
      <c r="Z22" s="9">
        <v>7</v>
      </c>
      <c r="AA22" s="9">
        <v>44</v>
      </c>
      <c r="AB22" s="9">
        <v>1356</v>
      </c>
      <c r="AC22" s="9">
        <v>316</v>
      </c>
      <c r="AD22" s="9">
        <v>0</v>
      </c>
      <c r="AE22" s="9">
        <v>1</v>
      </c>
      <c r="AF22" s="9">
        <v>56</v>
      </c>
      <c r="AG22" s="9">
        <v>14</v>
      </c>
      <c r="AH22" s="9">
        <v>2</v>
      </c>
      <c r="AI22" s="9">
        <v>65</v>
      </c>
      <c r="AJ22" s="9">
        <v>3</v>
      </c>
      <c r="AK22" s="9">
        <v>1</v>
      </c>
      <c r="AL22" s="9">
        <v>11</v>
      </c>
      <c r="AM22" s="9">
        <v>4</v>
      </c>
      <c r="AN22" s="9">
        <v>4</v>
      </c>
      <c r="AO22" s="9">
        <v>70</v>
      </c>
      <c r="AP22" s="9">
        <v>3</v>
      </c>
      <c r="AQ22" s="9">
        <v>23</v>
      </c>
      <c r="AR22" s="9">
        <v>258</v>
      </c>
      <c r="AS22" s="9">
        <v>92</v>
      </c>
      <c r="AT22" s="9">
        <v>30</v>
      </c>
      <c r="AU22" s="9">
        <v>120</v>
      </c>
      <c r="AV22" s="9">
        <v>618</v>
      </c>
      <c r="AW22" s="9">
        <v>212</v>
      </c>
      <c r="AX22" s="9">
        <v>2997</v>
      </c>
      <c r="AY22" s="9">
        <v>393</v>
      </c>
      <c r="AZ22" s="9">
        <v>51</v>
      </c>
      <c r="BA22" s="9">
        <v>15</v>
      </c>
      <c r="BB22" s="9">
        <v>4</v>
      </c>
      <c r="BC22" s="9">
        <v>7</v>
      </c>
      <c r="BD22" s="9">
        <v>31</v>
      </c>
      <c r="BE22" s="9">
        <v>3</v>
      </c>
      <c r="BF22" s="9">
        <v>1</v>
      </c>
      <c r="BG22" s="9">
        <v>23</v>
      </c>
      <c r="BH22" s="9">
        <v>29</v>
      </c>
      <c r="BI22" s="9">
        <v>4</v>
      </c>
      <c r="BJ22" s="9">
        <v>5</v>
      </c>
      <c r="BK22" s="9">
        <v>322</v>
      </c>
      <c r="BL22" s="9">
        <v>71</v>
      </c>
      <c r="BM22" s="9">
        <v>115</v>
      </c>
      <c r="BN22" s="9">
        <v>76</v>
      </c>
      <c r="BO22" s="9">
        <v>82</v>
      </c>
      <c r="BP22" s="9">
        <v>54</v>
      </c>
      <c r="BQ22" s="9">
        <v>527</v>
      </c>
      <c r="BR22" s="9">
        <v>56</v>
      </c>
      <c r="BS22" s="9">
        <v>94</v>
      </c>
      <c r="BT22" s="9">
        <v>176</v>
      </c>
      <c r="BU22" s="9">
        <v>3967</v>
      </c>
      <c r="BV22" s="9">
        <v>4657</v>
      </c>
      <c r="BW22" s="9">
        <v>17</v>
      </c>
      <c r="BX22" s="9">
        <v>2</v>
      </c>
      <c r="BY22" s="9">
        <v>0</v>
      </c>
      <c r="BZ22" s="9">
        <v>24</v>
      </c>
      <c r="CA22" s="9">
        <v>266</v>
      </c>
      <c r="CB22" s="9">
        <v>0</v>
      </c>
      <c r="CC22" s="9">
        <v>10</v>
      </c>
      <c r="CD22" s="9">
        <v>4</v>
      </c>
      <c r="CE22" s="9">
        <v>3</v>
      </c>
      <c r="CF22" s="9">
        <v>18</v>
      </c>
      <c r="CG22" s="9">
        <v>191</v>
      </c>
      <c r="CH22" s="9">
        <v>64</v>
      </c>
      <c r="CI22" s="9">
        <v>625</v>
      </c>
      <c r="CJ22" s="9">
        <v>62</v>
      </c>
      <c r="CK22" s="9">
        <v>508</v>
      </c>
      <c r="CL22" s="9">
        <v>58</v>
      </c>
      <c r="CM22" s="9">
        <v>1282</v>
      </c>
      <c r="CN22" s="9">
        <v>2559</v>
      </c>
      <c r="CO22" s="9">
        <v>1301</v>
      </c>
      <c r="CP22" s="74">
        <v>3130</v>
      </c>
      <c r="CQ22" s="74">
        <v>867</v>
      </c>
      <c r="CR22" s="74">
        <v>102</v>
      </c>
      <c r="CS22" s="74">
        <v>874</v>
      </c>
      <c r="CT22" s="74">
        <v>157</v>
      </c>
      <c r="CU22" s="74">
        <v>2223</v>
      </c>
      <c r="CV22" s="74">
        <v>40</v>
      </c>
      <c r="CW22" s="74">
        <v>649</v>
      </c>
      <c r="CX22" s="74">
        <v>148</v>
      </c>
      <c r="CY22" s="74">
        <v>822</v>
      </c>
      <c r="CZ22" s="74">
        <v>20</v>
      </c>
      <c r="DA22" s="74">
        <v>92</v>
      </c>
      <c r="DB22" s="74">
        <v>123</v>
      </c>
      <c r="DC22" s="74">
        <v>809</v>
      </c>
      <c r="DD22" s="74">
        <v>259</v>
      </c>
      <c r="DE22" s="74">
        <v>0</v>
      </c>
      <c r="DF22" s="17">
        <v>4</v>
      </c>
      <c r="DG22" s="8">
        <v>37846</v>
      </c>
      <c r="DH22" s="9">
        <v>203</v>
      </c>
      <c r="DI22" s="9">
        <v>0</v>
      </c>
      <c r="DJ22" s="9">
        <v>0</v>
      </c>
      <c r="DK22" s="9">
        <v>0</v>
      </c>
      <c r="DL22" s="9">
        <v>0</v>
      </c>
      <c r="DM22" s="9">
        <v>0</v>
      </c>
      <c r="DN22" s="9">
        <v>-5</v>
      </c>
      <c r="DO22" s="9">
        <v>0</v>
      </c>
      <c r="DP22" s="75">
        <v>198</v>
      </c>
      <c r="DQ22" s="8">
        <v>38044</v>
      </c>
      <c r="DR22" s="9">
        <v>17001</v>
      </c>
      <c r="DS22" s="8">
        <v>17199</v>
      </c>
      <c r="DT22" s="8">
        <v>55045</v>
      </c>
      <c r="DU22" s="8">
        <v>-24391</v>
      </c>
      <c r="DV22" s="75">
        <v>-7192</v>
      </c>
      <c r="DW22" s="10">
        <v>30654</v>
      </c>
      <c r="DX22" s="76"/>
      <c r="DZ22" s="139">
        <f t="shared" si="0"/>
        <v>0.64112606455682897</v>
      </c>
    </row>
    <row r="23" spans="1:130" ht="15" customHeight="1" x14ac:dyDescent="0.15">
      <c r="A23" s="111">
        <v>201</v>
      </c>
      <c r="B23" s="84" t="s">
        <v>18</v>
      </c>
      <c r="C23" s="15">
        <v>2710</v>
      </c>
      <c r="D23" s="15">
        <v>0</v>
      </c>
      <c r="E23" s="15">
        <v>4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2638</v>
      </c>
      <c r="W23" s="15">
        <v>115</v>
      </c>
      <c r="X23" s="15">
        <v>0</v>
      </c>
      <c r="Y23" s="15">
        <v>50</v>
      </c>
      <c r="Z23" s="15">
        <v>51</v>
      </c>
      <c r="AA23" s="15">
        <v>55</v>
      </c>
      <c r="AB23" s="15">
        <v>548</v>
      </c>
      <c r="AC23" s="15">
        <v>162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8</v>
      </c>
      <c r="AM23" s="15">
        <v>-73</v>
      </c>
      <c r="AN23" s="15">
        <v>7</v>
      </c>
      <c r="AO23" s="15">
        <v>0</v>
      </c>
      <c r="AP23" s="15">
        <v>0</v>
      </c>
      <c r="AQ23" s="15">
        <v>2</v>
      </c>
      <c r="AR23" s="15">
        <v>1</v>
      </c>
      <c r="AS23" s="15">
        <v>0</v>
      </c>
      <c r="AT23" s="15">
        <v>0</v>
      </c>
      <c r="AU23" s="15">
        <v>0</v>
      </c>
      <c r="AV23" s="15">
        <v>8</v>
      </c>
      <c r="AW23" s="15">
        <v>0</v>
      </c>
      <c r="AX23" s="15">
        <v>0</v>
      </c>
      <c r="AY23" s="15">
        <v>1</v>
      </c>
      <c r="AZ23" s="15">
        <v>0</v>
      </c>
      <c r="BA23" s="15">
        <v>0</v>
      </c>
      <c r="BB23" s="15">
        <v>0</v>
      </c>
      <c r="BC23" s="15">
        <v>3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3</v>
      </c>
      <c r="BL23" s="15">
        <v>0</v>
      </c>
      <c r="BM23" s="15">
        <v>0</v>
      </c>
      <c r="BN23" s="15">
        <v>0</v>
      </c>
      <c r="BO23" s="15">
        <v>57</v>
      </c>
      <c r="BP23" s="15">
        <v>69</v>
      </c>
      <c r="BQ23" s="15">
        <v>4</v>
      </c>
      <c r="BR23" s="15">
        <v>1</v>
      </c>
      <c r="BS23" s="15">
        <v>0</v>
      </c>
      <c r="BT23" s="15">
        <v>0</v>
      </c>
      <c r="BU23" s="15">
        <v>0</v>
      </c>
      <c r="BV23" s="15">
        <v>0</v>
      </c>
      <c r="BW23" s="15">
        <v>0</v>
      </c>
      <c r="BX23" s="15">
        <v>0</v>
      </c>
      <c r="BY23" s="15">
        <v>0</v>
      </c>
      <c r="BZ23" s="15">
        <v>0</v>
      </c>
      <c r="CA23" s="15">
        <v>0</v>
      </c>
      <c r="CB23" s="15">
        <v>0</v>
      </c>
      <c r="CC23" s="15">
        <v>0</v>
      </c>
      <c r="CD23" s="15">
        <v>0</v>
      </c>
      <c r="CE23" s="15">
        <v>0</v>
      </c>
      <c r="CF23" s="15">
        <v>0</v>
      </c>
      <c r="CG23" s="15">
        <v>0</v>
      </c>
      <c r="CH23" s="15">
        <v>0</v>
      </c>
      <c r="CI23" s="15">
        <v>0</v>
      </c>
      <c r="CJ23" s="15">
        <v>0</v>
      </c>
      <c r="CK23" s="15">
        <v>0</v>
      </c>
      <c r="CL23" s="15">
        <v>0</v>
      </c>
      <c r="CM23" s="15">
        <v>0</v>
      </c>
      <c r="CN23" s="15">
        <v>1</v>
      </c>
      <c r="CO23" s="15">
        <v>0</v>
      </c>
      <c r="CP23" s="85">
        <v>0</v>
      </c>
      <c r="CQ23" s="85">
        <v>0</v>
      </c>
      <c r="CR23" s="85">
        <v>0</v>
      </c>
      <c r="CS23" s="85">
        <v>0</v>
      </c>
      <c r="CT23" s="85">
        <v>0</v>
      </c>
      <c r="CU23" s="85">
        <v>0</v>
      </c>
      <c r="CV23" s="85">
        <v>0</v>
      </c>
      <c r="CW23" s="85">
        <v>0</v>
      </c>
      <c r="CX23" s="85">
        <v>0</v>
      </c>
      <c r="CY23" s="85">
        <v>0</v>
      </c>
      <c r="CZ23" s="85">
        <v>0</v>
      </c>
      <c r="DA23" s="85">
        <v>0</v>
      </c>
      <c r="DB23" s="85">
        <v>0</v>
      </c>
      <c r="DC23" s="85">
        <v>14</v>
      </c>
      <c r="DD23" s="85">
        <v>38</v>
      </c>
      <c r="DE23" s="85">
        <v>0</v>
      </c>
      <c r="DF23" s="18">
        <v>15</v>
      </c>
      <c r="DG23" s="14">
        <v>6492</v>
      </c>
      <c r="DH23" s="15">
        <v>0</v>
      </c>
      <c r="DI23" s="15">
        <v>47</v>
      </c>
      <c r="DJ23" s="15">
        <v>0</v>
      </c>
      <c r="DK23" s="15">
        <v>0</v>
      </c>
      <c r="DL23" s="15">
        <v>0</v>
      </c>
      <c r="DM23" s="15">
        <v>0</v>
      </c>
      <c r="DN23" s="15">
        <v>-73</v>
      </c>
      <c r="DO23" s="15">
        <v>4</v>
      </c>
      <c r="DP23" s="86">
        <v>-22</v>
      </c>
      <c r="DQ23" s="14">
        <v>6470</v>
      </c>
      <c r="DR23" s="15">
        <v>15231</v>
      </c>
      <c r="DS23" s="14">
        <v>15209</v>
      </c>
      <c r="DT23" s="14">
        <v>21701</v>
      </c>
      <c r="DU23" s="14">
        <v>-3385</v>
      </c>
      <c r="DV23" s="86">
        <v>11824</v>
      </c>
      <c r="DW23" s="16">
        <v>18316</v>
      </c>
      <c r="DX23" s="87"/>
      <c r="DZ23" s="139">
        <f t="shared" si="0"/>
        <v>0.52318392581143736</v>
      </c>
    </row>
    <row r="24" spans="1:130" ht="15" customHeight="1" x14ac:dyDescent="0.15">
      <c r="A24" s="26">
        <v>202</v>
      </c>
      <c r="B24" s="73" t="s">
        <v>19</v>
      </c>
      <c r="C24" s="9">
        <v>72</v>
      </c>
      <c r="D24" s="9">
        <v>4</v>
      </c>
      <c r="E24" s="9">
        <v>4</v>
      </c>
      <c r="F24" s="9">
        <v>0</v>
      </c>
      <c r="G24" s="9">
        <v>3</v>
      </c>
      <c r="H24" s="9">
        <v>0</v>
      </c>
      <c r="I24" s="9">
        <v>0</v>
      </c>
      <c r="J24" s="9">
        <v>1</v>
      </c>
      <c r="K24" s="9">
        <v>510</v>
      </c>
      <c r="L24" s="9">
        <v>338</v>
      </c>
      <c r="M24" s="9">
        <v>1</v>
      </c>
      <c r="N24" s="9">
        <v>0</v>
      </c>
      <c r="O24" s="9">
        <v>713</v>
      </c>
      <c r="P24" s="9">
        <v>28</v>
      </c>
      <c r="Q24" s="9">
        <v>10</v>
      </c>
      <c r="R24" s="9">
        <v>4</v>
      </c>
      <c r="S24" s="9">
        <v>1527</v>
      </c>
      <c r="T24" s="9">
        <v>42</v>
      </c>
      <c r="U24" s="9">
        <v>0</v>
      </c>
      <c r="V24" s="9">
        <v>1468</v>
      </c>
      <c r="W24" s="9">
        <v>2780</v>
      </c>
      <c r="X24" s="9">
        <v>0</v>
      </c>
      <c r="Y24" s="9">
        <v>225</v>
      </c>
      <c r="Z24" s="9">
        <v>253</v>
      </c>
      <c r="AA24" s="9">
        <v>1507</v>
      </c>
      <c r="AB24" s="9">
        <v>14894</v>
      </c>
      <c r="AC24" s="9">
        <v>1998</v>
      </c>
      <c r="AD24" s="9">
        <v>0</v>
      </c>
      <c r="AE24" s="9">
        <v>1</v>
      </c>
      <c r="AF24" s="9">
        <v>936</v>
      </c>
      <c r="AG24" s="9">
        <v>143</v>
      </c>
      <c r="AH24" s="9">
        <v>1</v>
      </c>
      <c r="AI24" s="9">
        <v>231</v>
      </c>
      <c r="AJ24" s="9">
        <v>19</v>
      </c>
      <c r="AK24" s="9">
        <v>15</v>
      </c>
      <c r="AL24" s="9">
        <v>72</v>
      </c>
      <c r="AM24" s="9">
        <v>271</v>
      </c>
      <c r="AN24" s="9">
        <v>77</v>
      </c>
      <c r="AO24" s="9">
        <v>57</v>
      </c>
      <c r="AP24" s="9">
        <v>2</v>
      </c>
      <c r="AQ24" s="9">
        <v>945</v>
      </c>
      <c r="AR24" s="9">
        <v>289</v>
      </c>
      <c r="AS24" s="9">
        <v>263</v>
      </c>
      <c r="AT24" s="9">
        <v>48</v>
      </c>
      <c r="AU24" s="9">
        <v>149</v>
      </c>
      <c r="AV24" s="9">
        <v>239</v>
      </c>
      <c r="AW24" s="9">
        <v>29</v>
      </c>
      <c r="AX24" s="9">
        <v>848</v>
      </c>
      <c r="AY24" s="9">
        <v>393</v>
      </c>
      <c r="AZ24" s="9">
        <v>51</v>
      </c>
      <c r="BA24" s="9">
        <v>0</v>
      </c>
      <c r="BB24" s="9">
        <v>4</v>
      </c>
      <c r="BC24" s="9">
        <v>119</v>
      </c>
      <c r="BD24" s="9">
        <v>10</v>
      </c>
      <c r="BE24" s="9">
        <v>0</v>
      </c>
      <c r="BF24" s="9">
        <v>0</v>
      </c>
      <c r="BG24" s="9">
        <v>0</v>
      </c>
      <c r="BH24" s="9">
        <v>9</v>
      </c>
      <c r="BI24" s="9">
        <v>0</v>
      </c>
      <c r="BJ24" s="9">
        <v>4</v>
      </c>
      <c r="BK24" s="9">
        <v>236</v>
      </c>
      <c r="BL24" s="9">
        <v>9</v>
      </c>
      <c r="BM24" s="9">
        <v>25</v>
      </c>
      <c r="BN24" s="9">
        <v>28</v>
      </c>
      <c r="BO24" s="9">
        <v>94</v>
      </c>
      <c r="BP24" s="9">
        <v>273</v>
      </c>
      <c r="BQ24" s="9">
        <v>0</v>
      </c>
      <c r="BR24" s="9">
        <v>0</v>
      </c>
      <c r="BS24" s="9">
        <v>505</v>
      </c>
      <c r="BT24" s="9">
        <v>324</v>
      </c>
      <c r="BU24" s="9">
        <v>0</v>
      </c>
      <c r="BV24" s="9">
        <v>0</v>
      </c>
      <c r="BW24" s="9">
        <v>0</v>
      </c>
      <c r="BX24" s="9">
        <v>0</v>
      </c>
      <c r="BY24" s="9">
        <v>0</v>
      </c>
      <c r="BZ24" s="9">
        <v>0</v>
      </c>
      <c r="CA24" s="9">
        <v>7</v>
      </c>
      <c r="CB24" s="9">
        <v>0</v>
      </c>
      <c r="CC24" s="9">
        <v>0</v>
      </c>
      <c r="CD24" s="9">
        <v>0</v>
      </c>
      <c r="CE24" s="9">
        <v>0</v>
      </c>
      <c r="CF24" s="9">
        <v>10</v>
      </c>
      <c r="CG24" s="9">
        <v>8</v>
      </c>
      <c r="CH24" s="9">
        <v>0</v>
      </c>
      <c r="CI24" s="9">
        <v>0</v>
      </c>
      <c r="CJ24" s="9">
        <v>0</v>
      </c>
      <c r="CK24" s="9">
        <v>0</v>
      </c>
      <c r="CL24" s="9">
        <v>0</v>
      </c>
      <c r="CM24" s="9">
        <v>2</v>
      </c>
      <c r="CN24" s="9">
        <v>52</v>
      </c>
      <c r="CO24" s="9">
        <v>2</v>
      </c>
      <c r="CP24" s="74">
        <v>490</v>
      </c>
      <c r="CQ24" s="74">
        <v>148</v>
      </c>
      <c r="CR24" s="74">
        <v>143</v>
      </c>
      <c r="CS24" s="74">
        <v>32</v>
      </c>
      <c r="CT24" s="74">
        <v>27</v>
      </c>
      <c r="CU24" s="74">
        <v>0</v>
      </c>
      <c r="CV24" s="74">
        <v>0</v>
      </c>
      <c r="CW24" s="74">
        <v>3</v>
      </c>
      <c r="CX24" s="74">
        <v>48</v>
      </c>
      <c r="CY24" s="74">
        <v>0</v>
      </c>
      <c r="CZ24" s="74">
        <v>3</v>
      </c>
      <c r="DA24" s="74">
        <v>31</v>
      </c>
      <c r="DB24" s="74">
        <v>63</v>
      </c>
      <c r="DC24" s="74">
        <v>4</v>
      </c>
      <c r="DD24" s="74">
        <v>2</v>
      </c>
      <c r="DE24" s="74">
        <v>0</v>
      </c>
      <c r="DF24" s="17">
        <v>91</v>
      </c>
      <c r="DG24" s="8">
        <v>34267</v>
      </c>
      <c r="DH24" s="9">
        <v>0</v>
      </c>
      <c r="DI24" s="9">
        <v>68</v>
      </c>
      <c r="DJ24" s="9">
        <v>0</v>
      </c>
      <c r="DK24" s="9">
        <v>0</v>
      </c>
      <c r="DL24" s="9">
        <v>0</v>
      </c>
      <c r="DM24" s="9">
        <v>0</v>
      </c>
      <c r="DN24" s="9">
        <v>-3</v>
      </c>
      <c r="DO24" s="9">
        <v>34</v>
      </c>
      <c r="DP24" s="75">
        <v>99</v>
      </c>
      <c r="DQ24" s="8">
        <v>34366</v>
      </c>
      <c r="DR24" s="9">
        <v>15862</v>
      </c>
      <c r="DS24" s="8">
        <v>15961</v>
      </c>
      <c r="DT24" s="8">
        <v>50228</v>
      </c>
      <c r="DU24" s="8">
        <v>-23102</v>
      </c>
      <c r="DV24" s="75">
        <v>-7141</v>
      </c>
      <c r="DW24" s="10">
        <v>27126</v>
      </c>
      <c r="DX24" s="76"/>
      <c r="DZ24" s="139">
        <f t="shared" si="0"/>
        <v>0.67223418495024156</v>
      </c>
    </row>
    <row r="25" spans="1:130" ht="15" customHeight="1" x14ac:dyDescent="0.15">
      <c r="A25" s="26">
        <v>203</v>
      </c>
      <c r="B25" s="73" t="s">
        <v>20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2</v>
      </c>
      <c r="P25" s="9">
        <v>0</v>
      </c>
      <c r="Q25" s="9">
        <v>0</v>
      </c>
      <c r="R25" s="9">
        <v>0</v>
      </c>
      <c r="S25" s="9">
        <v>4</v>
      </c>
      <c r="T25" s="9">
        <v>0</v>
      </c>
      <c r="U25" s="9">
        <v>7</v>
      </c>
      <c r="V25" s="9">
        <v>283</v>
      </c>
      <c r="W25" s="9">
        <v>45</v>
      </c>
      <c r="X25" s="9">
        <v>0</v>
      </c>
      <c r="Y25" s="9">
        <v>2333</v>
      </c>
      <c r="Z25" s="9">
        <v>660</v>
      </c>
      <c r="AA25" s="9">
        <v>2</v>
      </c>
      <c r="AB25" s="9">
        <v>253</v>
      </c>
      <c r="AC25" s="9">
        <v>595</v>
      </c>
      <c r="AD25" s="9">
        <v>0</v>
      </c>
      <c r="AE25" s="9">
        <v>0</v>
      </c>
      <c r="AF25" s="9">
        <v>3</v>
      </c>
      <c r="AG25" s="9">
        <v>7</v>
      </c>
      <c r="AH25" s="9">
        <v>0</v>
      </c>
      <c r="AI25" s="9">
        <v>1</v>
      </c>
      <c r="AJ25" s="9">
        <v>0</v>
      </c>
      <c r="AK25" s="9">
        <v>0</v>
      </c>
      <c r="AL25" s="9">
        <v>6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2</v>
      </c>
      <c r="AY25" s="9">
        <v>40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6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4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74">
        <v>145</v>
      </c>
      <c r="CQ25" s="74">
        <v>22</v>
      </c>
      <c r="CR25" s="74">
        <v>1</v>
      </c>
      <c r="CS25" s="74">
        <v>0</v>
      </c>
      <c r="CT25" s="74">
        <v>0</v>
      </c>
      <c r="CU25" s="74">
        <v>0</v>
      </c>
      <c r="CV25" s="74">
        <v>0</v>
      </c>
      <c r="CW25" s="74">
        <v>0</v>
      </c>
      <c r="CX25" s="74">
        <v>0</v>
      </c>
      <c r="CY25" s="74">
        <v>0</v>
      </c>
      <c r="CZ25" s="74">
        <v>0</v>
      </c>
      <c r="DA25" s="74">
        <v>0</v>
      </c>
      <c r="DB25" s="74">
        <v>0</v>
      </c>
      <c r="DC25" s="74">
        <v>0</v>
      </c>
      <c r="DD25" s="74">
        <v>0</v>
      </c>
      <c r="DE25" s="74">
        <v>0</v>
      </c>
      <c r="DF25" s="17">
        <v>0</v>
      </c>
      <c r="DG25" s="8">
        <v>4421</v>
      </c>
      <c r="DH25" s="9">
        <v>0</v>
      </c>
      <c r="DI25" s="9">
        <v>0</v>
      </c>
      <c r="DJ25" s="9">
        <v>0</v>
      </c>
      <c r="DK25" s="9">
        <v>0</v>
      </c>
      <c r="DL25" s="9">
        <v>0</v>
      </c>
      <c r="DM25" s="9">
        <v>0</v>
      </c>
      <c r="DN25" s="9">
        <v>-22</v>
      </c>
      <c r="DO25" s="9">
        <v>0</v>
      </c>
      <c r="DP25" s="75">
        <v>-22</v>
      </c>
      <c r="DQ25" s="8">
        <v>4399</v>
      </c>
      <c r="DR25" s="9">
        <v>0</v>
      </c>
      <c r="DS25" s="8">
        <v>-22</v>
      </c>
      <c r="DT25" s="8">
        <v>4399</v>
      </c>
      <c r="DU25" s="8">
        <v>-4399</v>
      </c>
      <c r="DV25" s="75">
        <v>-4421</v>
      </c>
      <c r="DW25" s="10">
        <v>0</v>
      </c>
      <c r="DX25" s="76"/>
      <c r="DZ25" s="139">
        <f t="shared" si="0"/>
        <v>1</v>
      </c>
    </row>
    <row r="26" spans="1:130" ht="15" customHeight="1" x14ac:dyDescent="0.15">
      <c r="A26" s="26">
        <v>204</v>
      </c>
      <c r="B26" s="141" t="s">
        <v>110</v>
      </c>
      <c r="C26" s="9">
        <v>0</v>
      </c>
      <c r="D26" s="9">
        <v>0</v>
      </c>
      <c r="E26" s="9">
        <v>1</v>
      </c>
      <c r="F26" s="9">
        <v>1</v>
      </c>
      <c r="G26" s="9">
        <v>0</v>
      </c>
      <c r="H26" s="9">
        <v>0</v>
      </c>
      <c r="I26" s="9">
        <v>0</v>
      </c>
      <c r="J26" s="9">
        <v>3</v>
      </c>
      <c r="K26" s="9">
        <v>471</v>
      </c>
      <c r="L26" s="9">
        <v>498</v>
      </c>
      <c r="M26" s="9">
        <v>1</v>
      </c>
      <c r="N26" s="9">
        <v>0</v>
      </c>
      <c r="O26" s="9">
        <v>815</v>
      </c>
      <c r="P26" s="9">
        <v>4</v>
      </c>
      <c r="Q26" s="9">
        <v>71</v>
      </c>
      <c r="R26" s="9">
        <v>37</v>
      </c>
      <c r="S26" s="9">
        <v>1798</v>
      </c>
      <c r="T26" s="9">
        <v>28</v>
      </c>
      <c r="U26" s="9">
        <v>17</v>
      </c>
      <c r="V26" s="9">
        <v>98</v>
      </c>
      <c r="W26" s="9">
        <v>266</v>
      </c>
      <c r="X26" s="9">
        <v>0</v>
      </c>
      <c r="Y26" s="9">
        <v>2690</v>
      </c>
      <c r="Z26" s="9">
        <v>11045</v>
      </c>
      <c r="AA26" s="9">
        <v>272</v>
      </c>
      <c r="AB26" s="9">
        <v>32018</v>
      </c>
      <c r="AC26" s="9">
        <v>6361</v>
      </c>
      <c r="AD26" s="9">
        <v>0</v>
      </c>
      <c r="AE26" s="9">
        <v>7</v>
      </c>
      <c r="AF26" s="9">
        <v>5543</v>
      </c>
      <c r="AG26" s="9">
        <v>692</v>
      </c>
      <c r="AH26" s="9">
        <v>0</v>
      </c>
      <c r="AI26" s="9">
        <v>239</v>
      </c>
      <c r="AJ26" s="9">
        <v>2</v>
      </c>
      <c r="AK26" s="9">
        <v>1</v>
      </c>
      <c r="AL26" s="9">
        <v>2691</v>
      </c>
      <c r="AM26" s="9">
        <v>1</v>
      </c>
      <c r="AN26" s="9">
        <v>0</v>
      </c>
      <c r="AO26" s="9">
        <v>0</v>
      </c>
      <c r="AP26" s="9">
        <v>0</v>
      </c>
      <c r="AQ26" s="9">
        <v>5</v>
      </c>
      <c r="AR26" s="9">
        <v>94</v>
      </c>
      <c r="AS26" s="9">
        <v>6</v>
      </c>
      <c r="AT26" s="9">
        <v>6</v>
      </c>
      <c r="AU26" s="9">
        <v>6</v>
      </c>
      <c r="AV26" s="9">
        <v>4</v>
      </c>
      <c r="AW26" s="9">
        <v>3</v>
      </c>
      <c r="AX26" s="9">
        <v>438</v>
      </c>
      <c r="AY26" s="9">
        <v>191</v>
      </c>
      <c r="AZ26" s="9">
        <v>36</v>
      </c>
      <c r="BA26" s="9">
        <v>2</v>
      </c>
      <c r="BB26" s="9">
        <v>1</v>
      </c>
      <c r="BC26" s="9">
        <v>49</v>
      </c>
      <c r="BD26" s="9">
        <v>1</v>
      </c>
      <c r="BE26" s="9">
        <v>0</v>
      </c>
      <c r="BF26" s="9">
        <v>0</v>
      </c>
      <c r="BG26" s="9">
        <v>2</v>
      </c>
      <c r="BH26" s="9">
        <v>15</v>
      </c>
      <c r="BI26" s="9">
        <v>2</v>
      </c>
      <c r="BJ26" s="9">
        <v>0</v>
      </c>
      <c r="BK26" s="9">
        <v>27</v>
      </c>
      <c r="BL26" s="9">
        <v>0</v>
      </c>
      <c r="BM26" s="9">
        <v>14</v>
      </c>
      <c r="BN26" s="9">
        <v>17</v>
      </c>
      <c r="BO26" s="9">
        <v>0</v>
      </c>
      <c r="BP26" s="9">
        <v>0</v>
      </c>
      <c r="BQ26" s="9">
        <v>0</v>
      </c>
      <c r="BR26" s="9">
        <v>0</v>
      </c>
      <c r="BS26" s="9">
        <v>3</v>
      </c>
      <c r="BT26" s="9">
        <v>0</v>
      </c>
      <c r="BU26" s="9">
        <v>0</v>
      </c>
      <c r="BV26" s="9">
        <v>0</v>
      </c>
      <c r="BW26" s="9">
        <v>0</v>
      </c>
      <c r="BX26" s="9">
        <v>0</v>
      </c>
      <c r="BY26" s="9">
        <v>0</v>
      </c>
      <c r="BZ26" s="9">
        <v>0</v>
      </c>
      <c r="CA26" s="9">
        <v>0</v>
      </c>
      <c r="CB26" s="9">
        <v>0</v>
      </c>
      <c r="CC26" s="9">
        <v>0</v>
      </c>
      <c r="CD26" s="9">
        <v>0</v>
      </c>
      <c r="CE26" s="9">
        <v>0</v>
      </c>
      <c r="CF26" s="9">
        <v>1</v>
      </c>
      <c r="CG26" s="9">
        <v>11</v>
      </c>
      <c r="CH26" s="9">
        <v>0</v>
      </c>
      <c r="CI26" s="9">
        <v>0</v>
      </c>
      <c r="CJ26" s="9">
        <v>0</v>
      </c>
      <c r="CK26" s="9">
        <v>0</v>
      </c>
      <c r="CL26" s="9">
        <v>0</v>
      </c>
      <c r="CM26" s="9">
        <v>4</v>
      </c>
      <c r="CN26" s="9">
        <v>1</v>
      </c>
      <c r="CO26" s="9">
        <v>57</v>
      </c>
      <c r="CP26" s="74">
        <v>384</v>
      </c>
      <c r="CQ26" s="74">
        <v>134</v>
      </c>
      <c r="CR26" s="74">
        <v>15</v>
      </c>
      <c r="CS26" s="74">
        <v>1</v>
      </c>
      <c r="CT26" s="74">
        <v>8</v>
      </c>
      <c r="CU26" s="74">
        <v>0</v>
      </c>
      <c r="CV26" s="74">
        <v>0</v>
      </c>
      <c r="CW26" s="74">
        <v>0</v>
      </c>
      <c r="CX26" s="74">
        <v>43</v>
      </c>
      <c r="CY26" s="74">
        <v>0</v>
      </c>
      <c r="CZ26" s="74">
        <v>0</v>
      </c>
      <c r="DA26" s="74">
        <v>0</v>
      </c>
      <c r="DB26" s="74">
        <v>25</v>
      </c>
      <c r="DC26" s="74">
        <v>0</v>
      </c>
      <c r="DD26" s="74">
        <v>5</v>
      </c>
      <c r="DE26" s="74">
        <v>0</v>
      </c>
      <c r="DF26" s="17">
        <v>58</v>
      </c>
      <c r="DG26" s="8">
        <v>67340</v>
      </c>
      <c r="DH26" s="9">
        <v>0</v>
      </c>
      <c r="DI26" s="9">
        <v>1</v>
      </c>
      <c r="DJ26" s="9">
        <v>0</v>
      </c>
      <c r="DK26" s="9">
        <v>0</v>
      </c>
      <c r="DL26" s="9">
        <v>0</v>
      </c>
      <c r="DM26" s="9">
        <v>0</v>
      </c>
      <c r="DN26" s="9">
        <v>-150</v>
      </c>
      <c r="DO26" s="9">
        <v>58</v>
      </c>
      <c r="DP26" s="75">
        <v>-91</v>
      </c>
      <c r="DQ26" s="8">
        <v>67249</v>
      </c>
      <c r="DR26" s="9">
        <v>8745</v>
      </c>
      <c r="DS26" s="8">
        <v>8654</v>
      </c>
      <c r="DT26" s="8">
        <v>75994</v>
      </c>
      <c r="DU26" s="8">
        <v>-62937</v>
      </c>
      <c r="DV26" s="75">
        <v>-54283</v>
      </c>
      <c r="DW26" s="10">
        <v>13057</v>
      </c>
      <c r="DX26" s="76"/>
      <c r="DZ26" s="139">
        <f t="shared" si="0"/>
        <v>0.9358800874362444</v>
      </c>
    </row>
    <row r="27" spans="1:130" ht="15" customHeight="1" x14ac:dyDescent="0.15">
      <c r="A27" s="26">
        <v>205</v>
      </c>
      <c r="B27" s="73" t="s">
        <v>21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5</v>
      </c>
      <c r="L27" s="9">
        <v>0</v>
      </c>
      <c r="M27" s="9">
        <v>0</v>
      </c>
      <c r="N27" s="9">
        <v>0</v>
      </c>
      <c r="O27" s="9">
        <v>14</v>
      </c>
      <c r="P27" s="9">
        <v>1</v>
      </c>
      <c r="Q27" s="9">
        <v>7</v>
      </c>
      <c r="R27" s="9">
        <v>51</v>
      </c>
      <c r="S27" s="9">
        <v>149</v>
      </c>
      <c r="T27" s="9">
        <v>223</v>
      </c>
      <c r="U27" s="9">
        <v>19</v>
      </c>
      <c r="V27" s="9">
        <v>0</v>
      </c>
      <c r="W27" s="9">
        <v>0</v>
      </c>
      <c r="X27" s="9">
        <v>0</v>
      </c>
      <c r="Y27" s="9">
        <v>0</v>
      </c>
      <c r="Z27" s="9">
        <v>11</v>
      </c>
      <c r="AA27" s="9">
        <v>1968</v>
      </c>
      <c r="AB27" s="9">
        <v>0</v>
      </c>
      <c r="AC27" s="9">
        <v>1517</v>
      </c>
      <c r="AD27" s="9">
        <v>0</v>
      </c>
      <c r="AE27" s="9">
        <v>0</v>
      </c>
      <c r="AF27" s="9">
        <v>27038</v>
      </c>
      <c r="AG27" s="9">
        <v>3</v>
      </c>
      <c r="AH27" s="9">
        <v>28</v>
      </c>
      <c r="AI27" s="9">
        <v>0</v>
      </c>
      <c r="AJ27" s="9">
        <v>0</v>
      </c>
      <c r="AK27" s="9">
        <v>0</v>
      </c>
      <c r="AL27" s="9">
        <v>115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194</v>
      </c>
      <c r="AS27" s="9">
        <v>12</v>
      </c>
      <c r="AT27" s="9">
        <v>11</v>
      </c>
      <c r="AU27" s="9">
        <v>0</v>
      </c>
      <c r="AV27" s="9">
        <v>49</v>
      </c>
      <c r="AW27" s="9">
        <v>103</v>
      </c>
      <c r="AX27" s="9">
        <v>315</v>
      </c>
      <c r="AY27" s="9">
        <v>444</v>
      </c>
      <c r="AZ27" s="9">
        <v>131</v>
      </c>
      <c r="BA27" s="9">
        <v>3</v>
      </c>
      <c r="BB27" s="9">
        <v>0</v>
      </c>
      <c r="BC27" s="9">
        <v>43</v>
      </c>
      <c r="BD27" s="9">
        <v>3</v>
      </c>
      <c r="BE27" s="9">
        <v>0</v>
      </c>
      <c r="BF27" s="9">
        <v>0</v>
      </c>
      <c r="BG27" s="9">
        <v>0</v>
      </c>
      <c r="BH27" s="9">
        <v>177</v>
      </c>
      <c r="BI27" s="9">
        <v>1</v>
      </c>
      <c r="BJ27" s="9">
        <v>0</v>
      </c>
      <c r="BK27" s="9">
        <v>147</v>
      </c>
      <c r="BL27" s="9">
        <v>0</v>
      </c>
      <c r="BM27" s="9">
        <v>0</v>
      </c>
      <c r="BN27" s="9">
        <v>0</v>
      </c>
      <c r="BO27" s="9">
        <v>0</v>
      </c>
      <c r="BP27" s="9">
        <v>0</v>
      </c>
      <c r="BQ27" s="9">
        <v>0</v>
      </c>
      <c r="BR27" s="9">
        <v>0</v>
      </c>
      <c r="BS27" s="9">
        <v>0</v>
      </c>
      <c r="BT27" s="9">
        <v>0</v>
      </c>
      <c r="BU27" s="9">
        <v>0</v>
      </c>
      <c r="BV27" s="9">
        <v>0</v>
      </c>
      <c r="BW27" s="9">
        <v>0</v>
      </c>
      <c r="BX27" s="9">
        <v>0</v>
      </c>
      <c r="BY27" s="9">
        <v>0</v>
      </c>
      <c r="BZ27" s="9">
        <v>0</v>
      </c>
      <c r="CA27" s="9">
        <v>0</v>
      </c>
      <c r="CB27" s="9">
        <v>0</v>
      </c>
      <c r="CC27" s="9">
        <v>0</v>
      </c>
      <c r="CD27" s="9">
        <v>0</v>
      </c>
      <c r="CE27" s="9">
        <v>0</v>
      </c>
      <c r="CF27" s="9">
        <v>0</v>
      </c>
      <c r="CG27" s="9">
        <v>0</v>
      </c>
      <c r="CH27" s="9">
        <v>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74">
        <v>0</v>
      </c>
      <c r="CQ27" s="74">
        <v>56</v>
      </c>
      <c r="CR27" s="74">
        <v>3</v>
      </c>
      <c r="CS27" s="74">
        <v>0</v>
      </c>
      <c r="CT27" s="74">
        <v>2</v>
      </c>
      <c r="CU27" s="74">
        <v>0</v>
      </c>
      <c r="CV27" s="74">
        <v>0</v>
      </c>
      <c r="CW27" s="74">
        <v>0</v>
      </c>
      <c r="CX27" s="74">
        <v>0</v>
      </c>
      <c r="CY27" s="74">
        <v>0</v>
      </c>
      <c r="CZ27" s="74">
        <v>0</v>
      </c>
      <c r="DA27" s="74">
        <v>0</v>
      </c>
      <c r="DB27" s="74">
        <v>0</v>
      </c>
      <c r="DC27" s="74">
        <v>0</v>
      </c>
      <c r="DD27" s="74">
        <v>0</v>
      </c>
      <c r="DE27" s="74">
        <v>0</v>
      </c>
      <c r="DF27" s="17">
        <v>99</v>
      </c>
      <c r="DG27" s="8">
        <v>32942</v>
      </c>
      <c r="DH27" s="9">
        <v>0</v>
      </c>
      <c r="DI27" s="9">
        <v>0</v>
      </c>
      <c r="DJ27" s="9">
        <v>0</v>
      </c>
      <c r="DK27" s="9">
        <v>0</v>
      </c>
      <c r="DL27" s="9">
        <v>0</v>
      </c>
      <c r="DM27" s="9">
        <v>0</v>
      </c>
      <c r="DN27" s="9">
        <v>-124</v>
      </c>
      <c r="DO27" s="9">
        <v>128</v>
      </c>
      <c r="DP27" s="75">
        <v>4</v>
      </c>
      <c r="DQ27" s="8">
        <v>32946</v>
      </c>
      <c r="DR27" s="9">
        <v>18654</v>
      </c>
      <c r="DS27" s="8">
        <v>18658</v>
      </c>
      <c r="DT27" s="8">
        <v>51600</v>
      </c>
      <c r="DU27" s="8">
        <v>-31825</v>
      </c>
      <c r="DV27" s="75">
        <v>-13167</v>
      </c>
      <c r="DW27" s="10">
        <v>19775</v>
      </c>
      <c r="DX27" s="76"/>
      <c r="DZ27" s="139">
        <f t="shared" si="0"/>
        <v>0.96597462514417531</v>
      </c>
    </row>
    <row r="28" spans="1:130" ht="15" customHeight="1" x14ac:dyDescent="0.15">
      <c r="A28" s="26">
        <v>206</v>
      </c>
      <c r="B28" s="73" t="s">
        <v>22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2417</v>
      </c>
      <c r="P28" s="9">
        <v>1776</v>
      </c>
      <c r="Q28" s="9">
        <v>3</v>
      </c>
      <c r="R28" s="9">
        <v>14</v>
      </c>
      <c r="S28" s="9">
        <v>152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4</v>
      </c>
      <c r="AF28" s="9">
        <v>63</v>
      </c>
      <c r="AG28" s="9">
        <v>2</v>
      </c>
      <c r="AH28" s="9">
        <v>0</v>
      </c>
      <c r="AI28" s="9">
        <v>0</v>
      </c>
      <c r="AJ28" s="9">
        <v>0</v>
      </c>
      <c r="AK28" s="9">
        <v>0</v>
      </c>
      <c r="AL28" s="9">
        <v>746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4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575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74">
        <v>0</v>
      </c>
      <c r="CQ28" s="74">
        <v>0</v>
      </c>
      <c r="CR28" s="74">
        <v>0</v>
      </c>
      <c r="CS28" s="74">
        <v>0</v>
      </c>
      <c r="CT28" s="74">
        <v>0</v>
      </c>
      <c r="CU28" s="74">
        <v>0</v>
      </c>
      <c r="CV28" s="74">
        <v>0</v>
      </c>
      <c r="CW28" s="74">
        <v>0</v>
      </c>
      <c r="CX28" s="74">
        <v>0</v>
      </c>
      <c r="CY28" s="74">
        <v>0</v>
      </c>
      <c r="CZ28" s="74">
        <v>0</v>
      </c>
      <c r="DA28" s="74">
        <v>0</v>
      </c>
      <c r="DB28" s="74">
        <v>0</v>
      </c>
      <c r="DC28" s="74">
        <v>0</v>
      </c>
      <c r="DD28" s="74">
        <v>0</v>
      </c>
      <c r="DE28" s="74">
        <v>0</v>
      </c>
      <c r="DF28" s="17">
        <v>60</v>
      </c>
      <c r="DG28" s="8">
        <v>5816</v>
      </c>
      <c r="DH28" s="9">
        <v>0</v>
      </c>
      <c r="DI28" s="9">
        <v>0</v>
      </c>
      <c r="DJ28" s="9">
        <v>0</v>
      </c>
      <c r="DK28" s="9">
        <v>0</v>
      </c>
      <c r="DL28" s="9">
        <v>0</v>
      </c>
      <c r="DM28" s="9">
        <v>0</v>
      </c>
      <c r="DN28" s="9">
        <v>45</v>
      </c>
      <c r="DO28" s="9">
        <v>510</v>
      </c>
      <c r="DP28" s="75">
        <v>555</v>
      </c>
      <c r="DQ28" s="8">
        <v>6371</v>
      </c>
      <c r="DR28" s="9">
        <v>16780</v>
      </c>
      <c r="DS28" s="8">
        <v>17335</v>
      </c>
      <c r="DT28" s="8">
        <v>23151</v>
      </c>
      <c r="DU28" s="8">
        <v>-5321</v>
      </c>
      <c r="DV28" s="75">
        <v>12014</v>
      </c>
      <c r="DW28" s="10">
        <v>17830</v>
      </c>
      <c r="DX28" s="76"/>
      <c r="DZ28" s="139">
        <f t="shared" si="0"/>
        <v>0.83519070789514993</v>
      </c>
    </row>
    <row r="29" spans="1:130" ht="15" customHeight="1" x14ac:dyDescent="0.15">
      <c r="A29" s="110">
        <v>207</v>
      </c>
      <c r="B29" s="135" t="s">
        <v>23</v>
      </c>
      <c r="C29" s="12">
        <v>0</v>
      </c>
      <c r="D29" s="12">
        <v>127</v>
      </c>
      <c r="E29" s="12">
        <v>109</v>
      </c>
      <c r="F29" s="12">
        <v>0</v>
      </c>
      <c r="G29" s="12">
        <v>4</v>
      </c>
      <c r="H29" s="12">
        <v>0</v>
      </c>
      <c r="I29" s="12">
        <v>0</v>
      </c>
      <c r="J29" s="12">
        <v>0</v>
      </c>
      <c r="K29" s="12">
        <v>35</v>
      </c>
      <c r="L29" s="12">
        <v>0</v>
      </c>
      <c r="M29" s="12">
        <v>2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20606</v>
      </c>
      <c r="AC29" s="12">
        <v>8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2">
        <v>0</v>
      </c>
      <c r="AT29" s="12">
        <v>0</v>
      </c>
      <c r="AU29" s="12">
        <v>0</v>
      </c>
      <c r="AV29" s="12">
        <v>0</v>
      </c>
      <c r="AW29" s="12">
        <v>0</v>
      </c>
      <c r="AX29" s="12">
        <v>0</v>
      </c>
      <c r="AY29" s="12">
        <v>0</v>
      </c>
      <c r="AZ29" s="12">
        <v>0</v>
      </c>
      <c r="BA29" s="12">
        <v>0</v>
      </c>
      <c r="BB29" s="12">
        <v>0</v>
      </c>
      <c r="BC29" s="12">
        <v>0</v>
      </c>
      <c r="BD29" s="12">
        <v>0</v>
      </c>
      <c r="BE29" s="12">
        <v>0</v>
      </c>
      <c r="BF29" s="12">
        <v>0</v>
      </c>
      <c r="BG29" s="12">
        <v>0</v>
      </c>
      <c r="BH29" s="12">
        <v>0</v>
      </c>
      <c r="BI29" s="12">
        <v>0</v>
      </c>
      <c r="BJ29" s="12">
        <v>0</v>
      </c>
      <c r="BK29" s="12">
        <v>0</v>
      </c>
      <c r="BL29" s="12">
        <v>1</v>
      </c>
      <c r="BM29" s="12">
        <v>0</v>
      </c>
      <c r="BN29" s="12">
        <v>0</v>
      </c>
      <c r="BO29" s="12">
        <v>0</v>
      </c>
      <c r="BP29" s="12">
        <v>0</v>
      </c>
      <c r="BQ29" s="12">
        <v>0</v>
      </c>
      <c r="BR29" s="12">
        <v>0</v>
      </c>
      <c r="BS29" s="12">
        <v>1</v>
      </c>
      <c r="BT29" s="12">
        <v>274</v>
      </c>
      <c r="BU29" s="12">
        <v>0</v>
      </c>
      <c r="BV29" s="12">
        <v>0</v>
      </c>
      <c r="BW29" s="12">
        <v>0</v>
      </c>
      <c r="BX29" s="12">
        <v>0</v>
      </c>
      <c r="BY29" s="12">
        <v>0</v>
      </c>
      <c r="BZ29" s="12">
        <v>0</v>
      </c>
      <c r="CA29" s="12">
        <v>2</v>
      </c>
      <c r="CB29" s="12">
        <v>0</v>
      </c>
      <c r="CC29" s="12">
        <v>0</v>
      </c>
      <c r="CD29" s="12">
        <v>0</v>
      </c>
      <c r="CE29" s="12">
        <v>0</v>
      </c>
      <c r="CF29" s="12">
        <v>0</v>
      </c>
      <c r="CG29" s="12">
        <v>0</v>
      </c>
      <c r="CH29" s="12">
        <v>6</v>
      </c>
      <c r="CI29" s="12">
        <v>0</v>
      </c>
      <c r="CJ29" s="12">
        <v>0</v>
      </c>
      <c r="CK29" s="12">
        <v>0</v>
      </c>
      <c r="CL29" s="12">
        <v>0</v>
      </c>
      <c r="CM29" s="12">
        <v>0</v>
      </c>
      <c r="CN29" s="12">
        <v>85</v>
      </c>
      <c r="CO29" s="12">
        <v>9</v>
      </c>
      <c r="CP29" s="79">
        <v>55</v>
      </c>
      <c r="CQ29" s="79">
        <v>58788</v>
      </c>
      <c r="CR29" s="79">
        <v>407</v>
      </c>
      <c r="CS29" s="79">
        <v>844</v>
      </c>
      <c r="CT29" s="79">
        <v>425</v>
      </c>
      <c r="CU29" s="79">
        <v>0</v>
      </c>
      <c r="CV29" s="79">
        <v>0</v>
      </c>
      <c r="CW29" s="79">
        <v>0</v>
      </c>
      <c r="CX29" s="79">
        <v>0</v>
      </c>
      <c r="CY29" s="79">
        <v>0</v>
      </c>
      <c r="CZ29" s="79">
        <v>1</v>
      </c>
      <c r="DA29" s="79">
        <v>0</v>
      </c>
      <c r="DB29" s="79">
        <v>0</v>
      </c>
      <c r="DC29" s="79">
        <v>1</v>
      </c>
      <c r="DD29" s="79">
        <v>0</v>
      </c>
      <c r="DE29" s="79">
        <v>0</v>
      </c>
      <c r="DF29" s="80">
        <v>122</v>
      </c>
      <c r="DG29" s="11">
        <v>81912</v>
      </c>
      <c r="DH29" s="12">
        <v>939</v>
      </c>
      <c r="DI29" s="12">
        <v>3088</v>
      </c>
      <c r="DJ29" s="12">
        <v>0</v>
      </c>
      <c r="DK29" s="12">
        <v>0</v>
      </c>
      <c r="DL29" s="12">
        <v>0</v>
      </c>
      <c r="DM29" s="12">
        <v>0</v>
      </c>
      <c r="DN29" s="12">
        <v>365</v>
      </c>
      <c r="DO29" s="12">
        <v>197</v>
      </c>
      <c r="DP29" s="81">
        <v>4589</v>
      </c>
      <c r="DQ29" s="11">
        <v>86501</v>
      </c>
      <c r="DR29" s="12">
        <v>561547</v>
      </c>
      <c r="DS29" s="11">
        <v>566136</v>
      </c>
      <c r="DT29" s="11">
        <v>648048</v>
      </c>
      <c r="DU29" s="11">
        <v>-82712</v>
      </c>
      <c r="DV29" s="81">
        <v>483424</v>
      </c>
      <c r="DW29" s="13">
        <v>565336</v>
      </c>
      <c r="DX29" s="82"/>
      <c r="DZ29" s="139">
        <f t="shared" si="0"/>
        <v>0.95619703818452961</v>
      </c>
    </row>
    <row r="30" spans="1:130" ht="15" customHeight="1" x14ac:dyDescent="0.15">
      <c r="A30" s="26">
        <v>208</v>
      </c>
      <c r="B30" s="73" t="s">
        <v>261</v>
      </c>
      <c r="C30" s="9">
        <v>2657</v>
      </c>
      <c r="D30" s="9">
        <v>21</v>
      </c>
      <c r="E30" s="9">
        <v>97</v>
      </c>
      <c r="F30" s="9">
        <v>3</v>
      </c>
      <c r="G30" s="9">
        <v>25</v>
      </c>
      <c r="H30" s="9">
        <v>0</v>
      </c>
      <c r="I30" s="9">
        <v>0</v>
      </c>
      <c r="J30" s="9">
        <v>137</v>
      </c>
      <c r="K30" s="9">
        <v>254</v>
      </c>
      <c r="L30" s="9">
        <v>323</v>
      </c>
      <c r="M30" s="9">
        <v>0</v>
      </c>
      <c r="N30" s="9">
        <v>0</v>
      </c>
      <c r="O30" s="9">
        <v>675</v>
      </c>
      <c r="P30" s="9">
        <v>78</v>
      </c>
      <c r="Q30" s="9">
        <v>552</v>
      </c>
      <c r="R30" s="9">
        <v>692</v>
      </c>
      <c r="S30" s="9">
        <v>651</v>
      </c>
      <c r="T30" s="9">
        <v>802</v>
      </c>
      <c r="U30" s="9">
        <v>1079</v>
      </c>
      <c r="V30" s="9">
        <v>79</v>
      </c>
      <c r="W30" s="9">
        <v>266</v>
      </c>
      <c r="X30" s="9">
        <v>0</v>
      </c>
      <c r="Y30" s="9">
        <v>80</v>
      </c>
      <c r="Z30" s="9">
        <v>213</v>
      </c>
      <c r="AA30" s="9">
        <v>78</v>
      </c>
      <c r="AB30" s="9">
        <v>8042</v>
      </c>
      <c r="AC30" s="9">
        <v>7136</v>
      </c>
      <c r="AD30" s="9">
        <v>0</v>
      </c>
      <c r="AE30" s="9">
        <v>144</v>
      </c>
      <c r="AF30" s="9">
        <v>1268</v>
      </c>
      <c r="AG30" s="9">
        <v>92</v>
      </c>
      <c r="AH30" s="9">
        <v>4</v>
      </c>
      <c r="AI30" s="9">
        <v>16</v>
      </c>
      <c r="AJ30" s="9">
        <v>157</v>
      </c>
      <c r="AK30" s="9">
        <v>0</v>
      </c>
      <c r="AL30" s="9">
        <v>501</v>
      </c>
      <c r="AM30" s="9">
        <v>24</v>
      </c>
      <c r="AN30" s="9">
        <v>21</v>
      </c>
      <c r="AO30" s="9">
        <v>173</v>
      </c>
      <c r="AP30" s="9">
        <v>1</v>
      </c>
      <c r="AQ30" s="9">
        <v>0</v>
      </c>
      <c r="AR30" s="9">
        <v>255</v>
      </c>
      <c r="AS30" s="9">
        <v>900</v>
      </c>
      <c r="AT30" s="9">
        <v>293</v>
      </c>
      <c r="AU30" s="9">
        <v>295</v>
      </c>
      <c r="AV30" s="9">
        <v>1572</v>
      </c>
      <c r="AW30" s="9">
        <v>639</v>
      </c>
      <c r="AX30" s="9">
        <v>228</v>
      </c>
      <c r="AY30" s="9">
        <v>720</v>
      </c>
      <c r="AZ30" s="9">
        <v>201</v>
      </c>
      <c r="BA30" s="9">
        <v>1</v>
      </c>
      <c r="BB30" s="9">
        <v>5</v>
      </c>
      <c r="BC30" s="9">
        <v>51</v>
      </c>
      <c r="BD30" s="9">
        <v>16</v>
      </c>
      <c r="BE30" s="9">
        <v>0</v>
      </c>
      <c r="BF30" s="9">
        <v>2</v>
      </c>
      <c r="BG30" s="9">
        <v>221</v>
      </c>
      <c r="BH30" s="9">
        <v>550</v>
      </c>
      <c r="BI30" s="9">
        <v>14</v>
      </c>
      <c r="BJ30" s="9">
        <v>25</v>
      </c>
      <c r="BK30" s="9">
        <v>1787</v>
      </c>
      <c r="BL30" s="9">
        <v>4</v>
      </c>
      <c r="BM30" s="9">
        <v>1176</v>
      </c>
      <c r="BN30" s="9">
        <v>651</v>
      </c>
      <c r="BO30" s="9">
        <v>248</v>
      </c>
      <c r="BP30" s="9">
        <v>238</v>
      </c>
      <c r="BQ30" s="9">
        <v>13</v>
      </c>
      <c r="BR30" s="9">
        <v>44</v>
      </c>
      <c r="BS30" s="9">
        <v>32</v>
      </c>
      <c r="BT30" s="9">
        <v>147</v>
      </c>
      <c r="BU30" s="9">
        <v>6</v>
      </c>
      <c r="BV30" s="9">
        <v>6</v>
      </c>
      <c r="BW30" s="9">
        <v>1</v>
      </c>
      <c r="BX30" s="9">
        <v>1</v>
      </c>
      <c r="BY30" s="9">
        <v>24</v>
      </c>
      <c r="BZ30" s="9">
        <v>0</v>
      </c>
      <c r="CA30" s="9">
        <v>58</v>
      </c>
      <c r="CB30" s="9">
        <v>15</v>
      </c>
      <c r="CC30" s="9">
        <v>1</v>
      </c>
      <c r="CD30" s="9">
        <v>1</v>
      </c>
      <c r="CE30" s="9">
        <v>0</v>
      </c>
      <c r="CF30" s="9">
        <v>4</v>
      </c>
      <c r="CG30" s="9">
        <v>10</v>
      </c>
      <c r="CH30" s="9">
        <v>0</v>
      </c>
      <c r="CI30" s="9">
        <v>0</v>
      </c>
      <c r="CJ30" s="9">
        <v>19</v>
      </c>
      <c r="CK30" s="9">
        <v>60</v>
      </c>
      <c r="CL30" s="9">
        <v>0</v>
      </c>
      <c r="CM30" s="9">
        <v>245</v>
      </c>
      <c r="CN30" s="9">
        <v>163</v>
      </c>
      <c r="CO30" s="9">
        <v>5</v>
      </c>
      <c r="CP30" s="74">
        <v>795</v>
      </c>
      <c r="CQ30" s="74">
        <v>787</v>
      </c>
      <c r="CR30" s="74">
        <v>186</v>
      </c>
      <c r="CS30" s="74">
        <v>290</v>
      </c>
      <c r="CT30" s="74">
        <v>283</v>
      </c>
      <c r="CU30" s="74">
        <v>98</v>
      </c>
      <c r="CV30" s="74">
        <v>99</v>
      </c>
      <c r="CW30" s="74">
        <v>84</v>
      </c>
      <c r="CX30" s="74">
        <v>1087</v>
      </c>
      <c r="CY30" s="74">
        <v>571</v>
      </c>
      <c r="CZ30" s="74">
        <v>114</v>
      </c>
      <c r="DA30" s="74">
        <v>380</v>
      </c>
      <c r="DB30" s="74">
        <v>1262</v>
      </c>
      <c r="DC30" s="74">
        <v>127</v>
      </c>
      <c r="DD30" s="74">
        <v>611</v>
      </c>
      <c r="DE30" s="74">
        <v>186</v>
      </c>
      <c r="DF30" s="17">
        <v>151</v>
      </c>
      <c r="DG30" s="8">
        <v>44399</v>
      </c>
      <c r="DH30" s="9">
        <v>787</v>
      </c>
      <c r="DI30" s="9">
        <v>11543</v>
      </c>
      <c r="DJ30" s="9">
        <v>0</v>
      </c>
      <c r="DK30" s="9">
        <v>0</v>
      </c>
      <c r="DL30" s="9">
        <v>0</v>
      </c>
      <c r="DM30" s="9">
        <v>0</v>
      </c>
      <c r="DN30" s="9">
        <v>88</v>
      </c>
      <c r="DO30" s="9">
        <v>510</v>
      </c>
      <c r="DP30" s="75">
        <v>12928</v>
      </c>
      <c r="DQ30" s="8">
        <v>57327</v>
      </c>
      <c r="DR30" s="9">
        <v>54716</v>
      </c>
      <c r="DS30" s="8">
        <v>67644</v>
      </c>
      <c r="DT30" s="8">
        <v>112043</v>
      </c>
      <c r="DU30" s="8">
        <v>-51231</v>
      </c>
      <c r="DV30" s="75">
        <v>16413</v>
      </c>
      <c r="DW30" s="10">
        <v>60812</v>
      </c>
      <c r="DX30" s="76"/>
      <c r="DZ30" s="139">
        <f t="shared" si="0"/>
        <v>0.89366267203935323</v>
      </c>
    </row>
    <row r="31" spans="1:130" ht="15" customHeight="1" x14ac:dyDescent="0.15">
      <c r="A31" s="26">
        <v>211</v>
      </c>
      <c r="B31" s="73" t="s">
        <v>24</v>
      </c>
      <c r="C31" s="9">
        <v>551</v>
      </c>
      <c r="D31" s="9">
        <v>21</v>
      </c>
      <c r="E31" s="9">
        <v>112</v>
      </c>
      <c r="F31" s="9">
        <v>93</v>
      </c>
      <c r="G31" s="9">
        <v>1307</v>
      </c>
      <c r="H31" s="9">
        <v>0</v>
      </c>
      <c r="I31" s="9">
        <v>0</v>
      </c>
      <c r="J31" s="9">
        <v>713</v>
      </c>
      <c r="K31" s="9">
        <v>876</v>
      </c>
      <c r="L31" s="9">
        <v>392</v>
      </c>
      <c r="M31" s="9">
        <v>16</v>
      </c>
      <c r="N31" s="9">
        <v>0</v>
      </c>
      <c r="O31" s="9">
        <v>587</v>
      </c>
      <c r="P31" s="9">
        <v>70</v>
      </c>
      <c r="Q31" s="9">
        <v>84</v>
      </c>
      <c r="R31" s="9">
        <v>86</v>
      </c>
      <c r="S31" s="9">
        <v>969</v>
      </c>
      <c r="T31" s="9">
        <v>141</v>
      </c>
      <c r="U31" s="9">
        <v>51</v>
      </c>
      <c r="V31" s="9">
        <v>899</v>
      </c>
      <c r="W31" s="9">
        <v>784</v>
      </c>
      <c r="X31" s="9">
        <v>0</v>
      </c>
      <c r="Y31" s="9">
        <v>224</v>
      </c>
      <c r="Z31" s="9">
        <v>44</v>
      </c>
      <c r="AA31" s="9">
        <v>582</v>
      </c>
      <c r="AB31" s="9">
        <v>1198</v>
      </c>
      <c r="AC31" s="9">
        <v>766</v>
      </c>
      <c r="AD31" s="9">
        <v>22</v>
      </c>
      <c r="AE31" s="9">
        <v>1524</v>
      </c>
      <c r="AF31" s="9">
        <v>182</v>
      </c>
      <c r="AG31" s="9">
        <v>72</v>
      </c>
      <c r="AH31" s="9">
        <v>3</v>
      </c>
      <c r="AI31" s="9">
        <v>397</v>
      </c>
      <c r="AJ31" s="9">
        <v>249</v>
      </c>
      <c r="AK31" s="9">
        <v>18</v>
      </c>
      <c r="AL31" s="9">
        <v>1266</v>
      </c>
      <c r="AM31" s="9">
        <v>760</v>
      </c>
      <c r="AN31" s="9">
        <v>277</v>
      </c>
      <c r="AO31" s="9">
        <v>696</v>
      </c>
      <c r="AP31" s="9">
        <v>9</v>
      </c>
      <c r="AQ31" s="9">
        <v>667</v>
      </c>
      <c r="AR31" s="9">
        <v>1142</v>
      </c>
      <c r="AS31" s="9">
        <v>1169</v>
      </c>
      <c r="AT31" s="9">
        <v>312</v>
      </c>
      <c r="AU31" s="9">
        <v>414</v>
      </c>
      <c r="AV31" s="9">
        <v>592</v>
      </c>
      <c r="AW31" s="9">
        <v>47</v>
      </c>
      <c r="AX31" s="9">
        <v>1039</v>
      </c>
      <c r="AY31" s="9">
        <v>234</v>
      </c>
      <c r="AZ31" s="9">
        <v>59</v>
      </c>
      <c r="BA31" s="9">
        <v>2</v>
      </c>
      <c r="BB31" s="9">
        <v>3</v>
      </c>
      <c r="BC31" s="9">
        <v>11</v>
      </c>
      <c r="BD31" s="9">
        <v>11</v>
      </c>
      <c r="BE31" s="9">
        <v>1</v>
      </c>
      <c r="BF31" s="9">
        <v>0</v>
      </c>
      <c r="BG31" s="9">
        <v>61</v>
      </c>
      <c r="BH31" s="9">
        <v>589</v>
      </c>
      <c r="BI31" s="9">
        <v>46</v>
      </c>
      <c r="BJ31" s="9">
        <v>12</v>
      </c>
      <c r="BK31" s="9">
        <v>178</v>
      </c>
      <c r="BL31" s="9">
        <v>283</v>
      </c>
      <c r="BM31" s="9">
        <v>401</v>
      </c>
      <c r="BN31" s="9">
        <v>308</v>
      </c>
      <c r="BO31" s="9">
        <v>1949</v>
      </c>
      <c r="BP31" s="9">
        <v>697</v>
      </c>
      <c r="BQ31" s="9">
        <v>4199</v>
      </c>
      <c r="BR31" s="9">
        <v>497</v>
      </c>
      <c r="BS31" s="9">
        <v>799</v>
      </c>
      <c r="BT31" s="9">
        <v>688</v>
      </c>
      <c r="BU31" s="9">
        <v>1535</v>
      </c>
      <c r="BV31" s="9">
        <v>160</v>
      </c>
      <c r="BW31" s="9">
        <v>316</v>
      </c>
      <c r="BX31" s="9">
        <v>84</v>
      </c>
      <c r="BY31" s="9">
        <v>1</v>
      </c>
      <c r="BZ31" s="9">
        <v>94</v>
      </c>
      <c r="CA31" s="9">
        <v>11651</v>
      </c>
      <c r="CB31" s="9">
        <v>43757</v>
      </c>
      <c r="CC31" s="9">
        <v>1079</v>
      </c>
      <c r="CD31" s="9">
        <v>1222</v>
      </c>
      <c r="CE31" s="9">
        <v>18</v>
      </c>
      <c r="CF31" s="9">
        <v>29</v>
      </c>
      <c r="CG31" s="9">
        <v>67</v>
      </c>
      <c r="CH31" s="9">
        <v>53</v>
      </c>
      <c r="CI31" s="9">
        <v>86</v>
      </c>
      <c r="CJ31" s="9">
        <v>32</v>
      </c>
      <c r="CK31" s="9">
        <v>66</v>
      </c>
      <c r="CL31" s="9">
        <v>3</v>
      </c>
      <c r="CM31" s="9">
        <v>43</v>
      </c>
      <c r="CN31" s="9">
        <v>2709</v>
      </c>
      <c r="CO31" s="9">
        <v>518</v>
      </c>
      <c r="CP31" s="74">
        <v>809</v>
      </c>
      <c r="CQ31" s="74">
        <v>1186</v>
      </c>
      <c r="CR31" s="74">
        <v>107</v>
      </c>
      <c r="CS31" s="74">
        <v>302</v>
      </c>
      <c r="CT31" s="74">
        <v>416</v>
      </c>
      <c r="CU31" s="74">
        <v>246</v>
      </c>
      <c r="CV31" s="74">
        <v>74</v>
      </c>
      <c r="CW31" s="74">
        <v>28</v>
      </c>
      <c r="CX31" s="74">
        <v>566</v>
      </c>
      <c r="CY31" s="74">
        <v>476</v>
      </c>
      <c r="CZ31" s="74">
        <v>151</v>
      </c>
      <c r="DA31" s="74">
        <v>806</v>
      </c>
      <c r="DB31" s="74">
        <v>739</v>
      </c>
      <c r="DC31" s="74">
        <v>727</v>
      </c>
      <c r="DD31" s="74">
        <v>349</v>
      </c>
      <c r="DE31" s="74">
        <v>0</v>
      </c>
      <c r="DF31" s="17">
        <v>1464</v>
      </c>
      <c r="DG31" s="8">
        <v>104420</v>
      </c>
      <c r="DH31" s="9">
        <v>261</v>
      </c>
      <c r="DI31" s="9">
        <v>55276</v>
      </c>
      <c r="DJ31" s="9">
        <v>0</v>
      </c>
      <c r="DK31" s="9">
        <v>0</v>
      </c>
      <c r="DL31" s="9">
        <v>0</v>
      </c>
      <c r="DM31" s="9">
        <v>0</v>
      </c>
      <c r="DN31" s="9">
        <v>753</v>
      </c>
      <c r="DO31" s="9">
        <v>0</v>
      </c>
      <c r="DP31" s="75">
        <v>56290</v>
      </c>
      <c r="DQ31" s="8">
        <v>160710</v>
      </c>
      <c r="DR31" s="9">
        <v>7</v>
      </c>
      <c r="DS31" s="8">
        <v>56297</v>
      </c>
      <c r="DT31" s="8">
        <v>160717</v>
      </c>
      <c r="DU31" s="8">
        <v>-160331</v>
      </c>
      <c r="DV31" s="75">
        <v>-104034</v>
      </c>
      <c r="DW31" s="10">
        <v>386</v>
      </c>
      <c r="DX31" s="76"/>
      <c r="DZ31" s="139">
        <f t="shared" si="0"/>
        <v>0.99764171489017484</v>
      </c>
    </row>
    <row r="32" spans="1:130" ht="15" customHeight="1" x14ac:dyDescent="0.15">
      <c r="A32" s="26">
        <v>212</v>
      </c>
      <c r="B32" s="73" t="s">
        <v>25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5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5</v>
      </c>
      <c r="T32" s="9">
        <v>0</v>
      </c>
      <c r="U32" s="9">
        <v>0</v>
      </c>
      <c r="V32" s="9">
        <v>73</v>
      </c>
      <c r="W32" s="9">
        <v>17</v>
      </c>
      <c r="X32" s="9">
        <v>0</v>
      </c>
      <c r="Y32" s="9">
        <v>3</v>
      </c>
      <c r="Z32" s="9">
        <v>0</v>
      </c>
      <c r="AA32" s="9">
        <v>0</v>
      </c>
      <c r="AB32" s="9">
        <v>0</v>
      </c>
      <c r="AC32" s="9">
        <v>3</v>
      </c>
      <c r="AD32" s="9">
        <v>0</v>
      </c>
      <c r="AE32" s="9">
        <v>0</v>
      </c>
      <c r="AF32" s="9">
        <v>8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645</v>
      </c>
      <c r="AM32" s="9">
        <v>1319</v>
      </c>
      <c r="AN32" s="9">
        <v>694</v>
      </c>
      <c r="AO32" s="9">
        <v>1190</v>
      </c>
      <c r="AP32" s="9">
        <v>0</v>
      </c>
      <c r="AQ32" s="9">
        <v>172</v>
      </c>
      <c r="AR32" s="9">
        <v>22</v>
      </c>
      <c r="AS32" s="9">
        <v>1</v>
      </c>
      <c r="AT32" s="9">
        <v>7</v>
      </c>
      <c r="AU32" s="9">
        <v>4</v>
      </c>
      <c r="AV32" s="9">
        <v>8</v>
      </c>
      <c r="AW32" s="9">
        <v>1</v>
      </c>
      <c r="AX32" s="9">
        <v>25</v>
      </c>
      <c r="AY32" s="9">
        <v>0</v>
      </c>
      <c r="AZ32" s="9">
        <v>1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25</v>
      </c>
      <c r="BI32" s="9">
        <v>0</v>
      </c>
      <c r="BJ32" s="9">
        <v>5</v>
      </c>
      <c r="BK32" s="9">
        <v>1</v>
      </c>
      <c r="BL32" s="9">
        <v>5</v>
      </c>
      <c r="BM32" s="9">
        <v>126</v>
      </c>
      <c r="BN32" s="9">
        <v>3</v>
      </c>
      <c r="BO32" s="9">
        <v>3978</v>
      </c>
      <c r="BP32" s="9">
        <v>580</v>
      </c>
      <c r="BQ32" s="9">
        <v>2718</v>
      </c>
      <c r="BR32" s="9">
        <v>0</v>
      </c>
      <c r="BS32" s="9">
        <v>0</v>
      </c>
      <c r="BT32" s="9">
        <v>10</v>
      </c>
      <c r="BU32" s="9">
        <v>-3</v>
      </c>
      <c r="BV32" s="9">
        <v>0</v>
      </c>
      <c r="BW32" s="9">
        <v>0</v>
      </c>
      <c r="BX32" s="9">
        <v>0</v>
      </c>
      <c r="BY32" s="9">
        <v>0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74">
        <v>0</v>
      </c>
      <c r="CQ32" s="74">
        <v>0</v>
      </c>
      <c r="CR32" s="74">
        <v>0</v>
      </c>
      <c r="CS32" s="74">
        <v>2</v>
      </c>
      <c r="CT32" s="74">
        <v>2</v>
      </c>
      <c r="CU32" s="74">
        <v>13</v>
      </c>
      <c r="CV32" s="74">
        <v>1</v>
      </c>
      <c r="CW32" s="74">
        <v>0</v>
      </c>
      <c r="CX32" s="74">
        <v>0</v>
      </c>
      <c r="CY32" s="74">
        <v>1</v>
      </c>
      <c r="CZ32" s="74">
        <v>0</v>
      </c>
      <c r="DA32" s="74">
        <v>107</v>
      </c>
      <c r="DB32" s="74">
        <v>0</v>
      </c>
      <c r="DC32" s="74">
        <v>0</v>
      </c>
      <c r="DD32" s="74">
        <v>7</v>
      </c>
      <c r="DE32" s="74">
        <v>0</v>
      </c>
      <c r="DF32" s="17">
        <v>1</v>
      </c>
      <c r="DG32" s="8">
        <v>11785</v>
      </c>
      <c r="DH32" s="9">
        <v>2</v>
      </c>
      <c r="DI32" s="9">
        <v>2</v>
      </c>
      <c r="DJ32" s="9">
        <v>0</v>
      </c>
      <c r="DK32" s="9">
        <v>0</v>
      </c>
      <c r="DL32" s="9">
        <v>0</v>
      </c>
      <c r="DM32" s="9">
        <v>0</v>
      </c>
      <c r="DN32" s="9">
        <v>-68</v>
      </c>
      <c r="DO32" s="9">
        <v>0</v>
      </c>
      <c r="DP32" s="75">
        <v>-64</v>
      </c>
      <c r="DQ32" s="8">
        <v>11721</v>
      </c>
      <c r="DR32" s="9">
        <v>1201</v>
      </c>
      <c r="DS32" s="8">
        <v>1137</v>
      </c>
      <c r="DT32" s="8">
        <v>12922</v>
      </c>
      <c r="DU32" s="8">
        <v>-7364</v>
      </c>
      <c r="DV32" s="75">
        <v>-6227</v>
      </c>
      <c r="DW32" s="10">
        <v>5558</v>
      </c>
      <c r="DX32" s="76"/>
      <c r="DZ32" s="139">
        <f t="shared" si="0"/>
        <v>0.62827403805136084</v>
      </c>
    </row>
    <row r="33" spans="1:130" ht="15" customHeight="1" x14ac:dyDescent="0.15">
      <c r="A33" s="111">
        <v>221</v>
      </c>
      <c r="B33" s="142" t="s">
        <v>26</v>
      </c>
      <c r="C33" s="15">
        <v>133</v>
      </c>
      <c r="D33" s="15">
        <v>23</v>
      </c>
      <c r="E33" s="15">
        <v>72</v>
      </c>
      <c r="F33" s="15">
        <v>163</v>
      </c>
      <c r="G33" s="15">
        <v>248</v>
      </c>
      <c r="H33" s="15">
        <v>0</v>
      </c>
      <c r="I33" s="15">
        <v>0</v>
      </c>
      <c r="J33" s="15">
        <v>2</v>
      </c>
      <c r="K33" s="15">
        <v>2491</v>
      </c>
      <c r="L33" s="15">
        <v>3443</v>
      </c>
      <c r="M33" s="15">
        <v>0</v>
      </c>
      <c r="N33" s="15">
        <v>0</v>
      </c>
      <c r="O33" s="15">
        <v>50</v>
      </c>
      <c r="P33" s="15">
        <v>230</v>
      </c>
      <c r="Q33" s="15">
        <v>259</v>
      </c>
      <c r="R33" s="15">
        <v>632</v>
      </c>
      <c r="S33" s="15">
        <v>307</v>
      </c>
      <c r="T33" s="15">
        <v>700</v>
      </c>
      <c r="U33" s="15">
        <v>1563</v>
      </c>
      <c r="V33" s="15">
        <v>156</v>
      </c>
      <c r="W33" s="15">
        <v>129</v>
      </c>
      <c r="X33" s="15">
        <v>0</v>
      </c>
      <c r="Y33" s="15">
        <v>9</v>
      </c>
      <c r="Z33" s="15">
        <v>24</v>
      </c>
      <c r="AA33" s="15">
        <v>34</v>
      </c>
      <c r="AB33" s="15">
        <v>19619</v>
      </c>
      <c r="AC33" s="15">
        <v>712</v>
      </c>
      <c r="AD33" s="15">
        <v>0</v>
      </c>
      <c r="AE33" s="15">
        <v>0</v>
      </c>
      <c r="AF33" s="15">
        <v>37614</v>
      </c>
      <c r="AG33" s="15">
        <v>412</v>
      </c>
      <c r="AH33" s="15">
        <v>193</v>
      </c>
      <c r="AI33" s="15">
        <v>430</v>
      </c>
      <c r="AJ33" s="15">
        <v>8</v>
      </c>
      <c r="AK33" s="15">
        <v>2</v>
      </c>
      <c r="AL33" s="15">
        <v>108</v>
      </c>
      <c r="AM33" s="15">
        <v>0</v>
      </c>
      <c r="AN33" s="15">
        <v>0</v>
      </c>
      <c r="AO33" s="15">
        <v>8</v>
      </c>
      <c r="AP33" s="15">
        <v>1</v>
      </c>
      <c r="AQ33" s="15">
        <v>83</v>
      </c>
      <c r="AR33" s="15">
        <v>709</v>
      </c>
      <c r="AS33" s="15">
        <v>1061</v>
      </c>
      <c r="AT33" s="15">
        <v>99</v>
      </c>
      <c r="AU33" s="15">
        <v>217</v>
      </c>
      <c r="AV33" s="15">
        <v>5141</v>
      </c>
      <c r="AW33" s="15">
        <v>1249</v>
      </c>
      <c r="AX33" s="15">
        <v>2676</v>
      </c>
      <c r="AY33" s="15">
        <v>2113</v>
      </c>
      <c r="AZ33" s="15">
        <v>662</v>
      </c>
      <c r="BA33" s="15">
        <v>16</v>
      </c>
      <c r="BB33" s="15">
        <v>10</v>
      </c>
      <c r="BC33" s="15">
        <v>410</v>
      </c>
      <c r="BD33" s="15">
        <v>174</v>
      </c>
      <c r="BE33" s="15">
        <v>6</v>
      </c>
      <c r="BF33" s="15">
        <v>10</v>
      </c>
      <c r="BG33" s="15">
        <v>141</v>
      </c>
      <c r="BH33" s="15">
        <v>1527</v>
      </c>
      <c r="BI33" s="15">
        <v>56</v>
      </c>
      <c r="BJ33" s="15">
        <v>1</v>
      </c>
      <c r="BK33" s="15">
        <v>3639</v>
      </c>
      <c r="BL33" s="15">
        <v>45</v>
      </c>
      <c r="BM33" s="15">
        <v>2226</v>
      </c>
      <c r="BN33" s="15">
        <v>1280</v>
      </c>
      <c r="BO33" s="15">
        <v>1372</v>
      </c>
      <c r="BP33" s="15">
        <v>1295</v>
      </c>
      <c r="BQ33" s="15">
        <v>0</v>
      </c>
      <c r="BR33" s="15">
        <v>0</v>
      </c>
      <c r="BS33" s="15">
        <v>1200</v>
      </c>
      <c r="BT33" s="15">
        <v>80</v>
      </c>
      <c r="BU33" s="15">
        <v>3152</v>
      </c>
      <c r="BV33" s="15">
        <v>843</v>
      </c>
      <c r="BW33" s="15">
        <v>58</v>
      </c>
      <c r="BX33" s="15">
        <v>76</v>
      </c>
      <c r="BY33" s="15">
        <v>341</v>
      </c>
      <c r="BZ33" s="15">
        <v>0</v>
      </c>
      <c r="CA33" s="15">
        <v>59</v>
      </c>
      <c r="CB33" s="15">
        <v>4</v>
      </c>
      <c r="CC33" s="15">
        <v>1</v>
      </c>
      <c r="CD33" s="15">
        <v>4</v>
      </c>
      <c r="CE33" s="15">
        <v>1</v>
      </c>
      <c r="CF33" s="15">
        <v>59</v>
      </c>
      <c r="CG33" s="15">
        <v>89</v>
      </c>
      <c r="CH33" s="15">
        <v>0</v>
      </c>
      <c r="CI33" s="15">
        <v>2</v>
      </c>
      <c r="CJ33" s="15">
        <v>17</v>
      </c>
      <c r="CK33" s="15">
        <v>594</v>
      </c>
      <c r="CL33" s="15">
        <v>1</v>
      </c>
      <c r="CM33" s="15">
        <v>52</v>
      </c>
      <c r="CN33" s="15">
        <v>273</v>
      </c>
      <c r="CO33" s="15">
        <v>36</v>
      </c>
      <c r="CP33" s="85">
        <v>1150</v>
      </c>
      <c r="CQ33" s="85">
        <v>459</v>
      </c>
      <c r="CR33" s="85">
        <v>1</v>
      </c>
      <c r="CS33" s="85">
        <v>13</v>
      </c>
      <c r="CT33" s="85">
        <v>29</v>
      </c>
      <c r="CU33" s="85">
        <v>111</v>
      </c>
      <c r="CV33" s="85">
        <v>13</v>
      </c>
      <c r="CW33" s="85">
        <v>64</v>
      </c>
      <c r="CX33" s="85">
        <v>949</v>
      </c>
      <c r="CY33" s="85">
        <v>234</v>
      </c>
      <c r="CZ33" s="85">
        <v>68</v>
      </c>
      <c r="DA33" s="85">
        <v>126</v>
      </c>
      <c r="DB33" s="85">
        <v>139</v>
      </c>
      <c r="DC33" s="85">
        <v>334</v>
      </c>
      <c r="DD33" s="85">
        <v>67</v>
      </c>
      <c r="DE33" s="85">
        <v>476</v>
      </c>
      <c r="DF33" s="18">
        <v>350</v>
      </c>
      <c r="DG33" s="14">
        <v>107518</v>
      </c>
      <c r="DH33" s="15">
        <v>178</v>
      </c>
      <c r="DI33" s="15">
        <v>1660</v>
      </c>
      <c r="DJ33" s="15">
        <v>46</v>
      </c>
      <c r="DK33" s="15">
        <v>0</v>
      </c>
      <c r="DL33" s="15">
        <v>0</v>
      </c>
      <c r="DM33" s="15">
        <v>0</v>
      </c>
      <c r="DN33" s="15">
        <v>334</v>
      </c>
      <c r="DO33" s="15">
        <v>348</v>
      </c>
      <c r="DP33" s="86">
        <v>2566</v>
      </c>
      <c r="DQ33" s="14">
        <v>110084</v>
      </c>
      <c r="DR33" s="15">
        <v>125692</v>
      </c>
      <c r="DS33" s="14">
        <v>128258</v>
      </c>
      <c r="DT33" s="14">
        <v>235776</v>
      </c>
      <c r="DU33" s="14">
        <v>-72919</v>
      </c>
      <c r="DV33" s="86">
        <v>55339</v>
      </c>
      <c r="DW33" s="16">
        <v>162857</v>
      </c>
      <c r="DX33" s="87"/>
      <c r="DZ33" s="139">
        <f t="shared" si="0"/>
        <v>0.6623941717234112</v>
      </c>
    </row>
    <row r="34" spans="1:130" ht="15" customHeight="1" x14ac:dyDescent="0.15">
      <c r="A34" s="26">
        <v>222</v>
      </c>
      <c r="B34" s="73" t="s">
        <v>27</v>
      </c>
      <c r="C34" s="9">
        <v>39</v>
      </c>
      <c r="D34" s="9">
        <v>5</v>
      </c>
      <c r="E34" s="9">
        <v>32</v>
      </c>
      <c r="F34" s="9">
        <v>2</v>
      </c>
      <c r="G34" s="9">
        <v>19</v>
      </c>
      <c r="H34" s="9">
        <v>0</v>
      </c>
      <c r="I34" s="9">
        <v>0</v>
      </c>
      <c r="J34" s="9">
        <v>64</v>
      </c>
      <c r="K34" s="9">
        <v>28</v>
      </c>
      <c r="L34" s="9">
        <v>4</v>
      </c>
      <c r="M34" s="9">
        <v>0</v>
      </c>
      <c r="N34" s="9">
        <v>0</v>
      </c>
      <c r="O34" s="9">
        <v>4</v>
      </c>
      <c r="P34" s="9">
        <v>60</v>
      </c>
      <c r="Q34" s="9">
        <v>10</v>
      </c>
      <c r="R34" s="9">
        <v>29</v>
      </c>
      <c r="S34" s="9">
        <v>2</v>
      </c>
      <c r="T34" s="9">
        <v>46</v>
      </c>
      <c r="U34" s="9">
        <v>18</v>
      </c>
      <c r="V34" s="9">
        <v>18</v>
      </c>
      <c r="W34" s="9">
        <v>4</v>
      </c>
      <c r="X34" s="9">
        <v>0</v>
      </c>
      <c r="Y34" s="9">
        <v>8</v>
      </c>
      <c r="Z34" s="9">
        <v>7</v>
      </c>
      <c r="AA34" s="9">
        <v>0</v>
      </c>
      <c r="AB34" s="9">
        <v>680</v>
      </c>
      <c r="AC34" s="9">
        <v>17</v>
      </c>
      <c r="AD34" s="9">
        <v>0</v>
      </c>
      <c r="AE34" s="9">
        <v>3</v>
      </c>
      <c r="AF34" s="9">
        <v>105</v>
      </c>
      <c r="AG34" s="9">
        <v>383</v>
      </c>
      <c r="AH34" s="9">
        <v>5</v>
      </c>
      <c r="AI34" s="9">
        <v>6</v>
      </c>
      <c r="AJ34" s="9">
        <v>10</v>
      </c>
      <c r="AK34" s="9">
        <v>0</v>
      </c>
      <c r="AL34" s="9">
        <v>64</v>
      </c>
      <c r="AM34" s="9">
        <v>34</v>
      </c>
      <c r="AN34" s="9">
        <v>25</v>
      </c>
      <c r="AO34" s="9">
        <v>119</v>
      </c>
      <c r="AP34" s="9">
        <v>1</v>
      </c>
      <c r="AQ34" s="9">
        <v>1</v>
      </c>
      <c r="AR34" s="9">
        <v>32</v>
      </c>
      <c r="AS34" s="9">
        <v>819</v>
      </c>
      <c r="AT34" s="9">
        <v>27</v>
      </c>
      <c r="AU34" s="9">
        <v>900</v>
      </c>
      <c r="AV34" s="9">
        <v>1406</v>
      </c>
      <c r="AW34" s="9">
        <v>332</v>
      </c>
      <c r="AX34" s="9">
        <v>667</v>
      </c>
      <c r="AY34" s="9">
        <v>106</v>
      </c>
      <c r="AZ34" s="9">
        <v>227</v>
      </c>
      <c r="BA34" s="9">
        <v>3</v>
      </c>
      <c r="BB34" s="9">
        <v>1</v>
      </c>
      <c r="BC34" s="9">
        <v>9</v>
      </c>
      <c r="BD34" s="9">
        <v>15</v>
      </c>
      <c r="BE34" s="9">
        <v>0</v>
      </c>
      <c r="BF34" s="9">
        <v>5</v>
      </c>
      <c r="BG34" s="9">
        <v>581</v>
      </c>
      <c r="BH34" s="9">
        <v>843</v>
      </c>
      <c r="BI34" s="9">
        <v>38</v>
      </c>
      <c r="BJ34" s="9">
        <v>13</v>
      </c>
      <c r="BK34" s="9">
        <v>187</v>
      </c>
      <c r="BL34" s="9">
        <v>64</v>
      </c>
      <c r="BM34" s="9">
        <v>41</v>
      </c>
      <c r="BN34" s="9">
        <v>16</v>
      </c>
      <c r="BO34" s="9">
        <v>430</v>
      </c>
      <c r="BP34" s="9">
        <v>484</v>
      </c>
      <c r="BQ34" s="9">
        <v>0</v>
      </c>
      <c r="BR34" s="9">
        <v>0</v>
      </c>
      <c r="BS34" s="9">
        <v>33</v>
      </c>
      <c r="BT34" s="9">
        <v>385</v>
      </c>
      <c r="BU34" s="9">
        <v>56</v>
      </c>
      <c r="BV34" s="9">
        <v>2</v>
      </c>
      <c r="BW34" s="9">
        <v>0</v>
      </c>
      <c r="BX34" s="9">
        <v>0</v>
      </c>
      <c r="BY34" s="9">
        <v>0</v>
      </c>
      <c r="BZ34" s="9">
        <v>1</v>
      </c>
      <c r="CA34" s="9">
        <v>248</v>
      </c>
      <c r="CB34" s="9">
        <v>1051</v>
      </c>
      <c r="CC34" s="9">
        <v>18</v>
      </c>
      <c r="CD34" s="9">
        <v>0</v>
      </c>
      <c r="CE34" s="9">
        <v>0</v>
      </c>
      <c r="CF34" s="9">
        <v>9</v>
      </c>
      <c r="CG34" s="9">
        <v>2</v>
      </c>
      <c r="CH34" s="9">
        <v>2</v>
      </c>
      <c r="CI34" s="9">
        <v>13</v>
      </c>
      <c r="CJ34" s="9">
        <v>1</v>
      </c>
      <c r="CK34" s="9">
        <v>0</v>
      </c>
      <c r="CL34" s="9">
        <v>2</v>
      </c>
      <c r="CM34" s="9">
        <v>0</v>
      </c>
      <c r="CN34" s="9">
        <v>250</v>
      </c>
      <c r="CO34" s="9">
        <v>10</v>
      </c>
      <c r="CP34" s="74">
        <v>23</v>
      </c>
      <c r="CQ34" s="74">
        <v>385</v>
      </c>
      <c r="CR34" s="74">
        <v>11</v>
      </c>
      <c r="CS34" s="74">
        <v>103</v>
      </c>
      <c r="CT34" s="74">
        <v>110</v>
      </c>
      <c r="CU34" s="74">
        <v>162</v>
      </c>
      <c r="CV34" s="74">
        <v>14</v>
      </c>
      <c r="CW34" s="74">
        <v>0</v>
      </c>
      <c r="CX34" s="74">
        <v>6373</v>
      </c>
      <c r="CY34" s="74">
        <v>8</v>
      </c>
      <c r="CZ34" s="74">
        <v>41</v>
      </c>
      <c r="DA34" s="74">
        <v>20</v>
      </c>
      <c r="DB34" s="74">
        <v>23</v>
      </c>
      <c r="DC34" s="74">
        <v>82</v>
      </c>
      <c r="DD34" s="74">
        <v>36</v>
      </c>
      <c r="DE34" s="74">
        <v>112</v>
      </c>
      <c r="DF34" s="17">
        <v>25</v>
      </c>
      <c r="DG34" s="8">
        <v>18709</v>
      </c>
      <c r="DH34" s="9">
        <v>72</v>
      </c>
      <c r="DI34" s="9">
        <v>2074</v>
      </c>
      <c r="DJ34" s="9">
        <v>0</v>
      </c>
      <c r="DK34" s="9">
        <v>0</v>
      </c>
      <c r="DL34" s="9">
        <v>0</v>
      </c>
      <c r="DM34" s="9">
        <v>0</v>
      </c>
      <c r="DN34" s="9">
        <v>-105</v>
      </c>
      <c r="DO34" s="9">
        <v>5</v>
      </c>
      <c r="DP34" s="75">
        <v>2046</v>
      </c>
      <c r="DQ34" s="8">
        <v>20755</v>
      </c>
      <c r="DR34" s="9">
        <v>9372</v>
      </c>
      <c r="DS34" s="8">
        <v>11418</v>
      </c>
      <c r="DT34" s="8">
        <v>30127</v>
      </c>
      <c r="DU34" s="8">
        <v>-19935</v>
      </c>
      <c r="DV34" s="75">
        <v>-8517</v>
      </c>
      <c r="DW34" s="10">
        <v>10192</v>
      </c>
      <c r="DX34" s="76"/>
      <c r="DZ34" s="139">
        <f t="shared" si="0"/>
        <v>0.96049144784389306</v>
      </c>
    </row>
    <row r="35" spans="1:130" ht="15" customHeight="1" x14ac:dyDescent="0.15">
      <c r="A35" s="26">
        <v>231</v>
      </c>
      <c r="B35" s="73" t="s">
        <v>28</v>
      </c>
      <c r="C35" s="9">
        <v>2</v>
      </c>
      <c r="D35" s="9">
        <v>0</v>
      </c>
      <c r="E35" s="9">
        <v>0</v>
      </c>
      <c r="F35" s="9">
        <v>0</v>
      </c>
      <c r="G35" s="9">
        <v>5</v>
      </c>
      <c r="H35" s="9">
        <v>0</v>
      </c>
      <c r="I35" s="9">
        <v>0</v>
      </c>
      <c r="J35" s="9">
        <v>50</v>
      </c>
      <c r="K35" s="9">
        <v>2</v>
      </c>
      <c r="L35" s="9">
        <v>1</v>
      </c>
      <c r="M35" s="9">
        <v>0</v>
      </c>
      <c r="N35" s="9">
        <v>0</v>
      </c>
      <c r="O35" s="9">
        <v>1</v>
      </c>
      <c r="P35" s="9">
        <v>161</v>
      </c>
      <c r="Q35" s="9">
        <v>9</v>
      </c>
      <c r="R35" s="9">
        <v>14</v>
      </c>
      <c r="S35" s="9">
        <v>2</v>
      </c>
      <c r="T35" s="9">
        <v>5</v>
      </c>
      <c r="U35" s="9">
        <v>2</v>
      </c>
      <c r="V35" s="9">
        <v>1</v>
      </c>
      <c r="W35" s="9">
        <v>0</v>
      </c>
      <c r="X35" s="9">
        <v>0</v>
      </c>
      <c r="Y35" s="9">
        <v>0</v>
      </c>
      <c r="Z35" s="9">
        <v>0</v>
      </c>
      <c r="AA35" s="9">
        <v>4</v>
      </c>
      <c r="AB35" s="9">
        <v>4</v>
      </c>
      <c r="AC35" s="9">
        <v>16</v>
      </c>
      <c r="AD35" s="9">
        <v>0</v>
      </c>
      <c r="AE35" s="9">
        <v>3</v>
      </c>
      <c r="AF35" s="9">
        <v>9</v>
      </c>
      <c r="AG35" s="9">
        <v>2</v>
      </c>
      <c r="AH35" s="9">
        <v>198</v>
      </c>
      <c r="AI35" s="9">
        <v>0</v>
      </c>
      <c r="AJ35" s="9">
        <v>1</v>
      </c>
      <c r="AK35" s="9">
        <v>1</v>
      </c>
      <c r="AL35" s="9">
        <v>3</v>
      </c>
      <c r="AM35" s="9">
        <v>2</v>
      </c>
      <c r="AN35" s="9">
        <v>0</v>
      </c>
      <c r="AO35" s="9">
        <v>12</v>
      </c>
      <c r="AP35" s="9">
        <v>0</v>
      </c>
      <c r="AQ35" s="9">
        <v>3</v>
      </c>
      <c r="AR35" s="9">
        <v>10</v>
      </c>
      <c r="AS35" s="9">
        <v>16</v>
      </c>
      <c r="AT35" s="9">
        <v>1</v>
      </c>
      <c r="AU35" s="9">
        <v>3</v>
      </c>
      <c r="AV35" s="9">
        <v>133</v>
      </c>
      <c r="AW35" s="9">
        <v>14</v>
      </c>
      <c r="AX35" s="9">
        <v>27</v>
      </c>
      <c r="AY35" s="9">
        <v>27</v>
      </c>
      <c r="AZ35" s="9">
        <v>2</v>
      </c>
      <c r="BA35" s="9">
        <v>0</v>
      </c>
      <c r="BB35" s="9">
        <v>0</v>
      </c>
      <c r="BC35" s="9">
        <v>0</v>
      </c>
      <c r="BD35" s="9">
        <v>1</v>
      </c>
      <c r="BE35" s="9">
        <v>0</v>
      </c>
      <c r="BF35" s="9">
        <v>0</v>
      </c>
      <c r="BG35" s="9">
        <v>1</v>
      </c>
      <c r="BH35" s="9">
        <v>4</v>
      </c>
      <c r="BI35" s="9">
        <v>0</v>
      </c>
      <c r="BJ35" s="9">
        <v>0</v>
      </c>
      <c r="BK35" s="9">
        <v>58</v>
      </c>
      <c r="BL35" s="9">
        <v>1</v>
      </c>
      <c r="BM35" s="9">
        <v>0</v>
      </c>
      <c r="BN35" s="9">
        <v>1</v>
      </c>
      <c r="BO35" s="9">
        <v>2</v>
      </c>
      <c r="BP35" s="9">
        <v>3</v>
      </c>
      <c r="BQ35" s="9">
        <v>5</v>
      </c>
      <c r="BR35" s="9">
        <v>37</v>
      </c>
      <c r="BS35" s="9">
        <v>3</v>
      </c>
      <c r="BT35" s="9">
        <v>7</v>
      </c>
      <c r="BU35" s="9">
        <v>43</v>
      </c>
      <c r="BV35" s="9">
        <v>27</v>
      </c>
      <c r="BW35" s="9">
        <v>0</v>
      </c>
      <c r="BX35" s="9">
        <v>0</v>
      </c>
      <c r="BY35" s="9">
        <v>0</v>
      </c>
      <c r="BZ35" s="9">
        <v>1</v>
      </c>
      <c r="CA35" s="9">
        <v>3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1</v>
      </c>
      <c r="CH35" s="9">
        <v>4</v>
      </c>
      <c r="CI35" s="9">
        <v>199</v>
      </c>
      <c r="CJ35" s="9">
        <v>4</v>
      </c>
      <c r="CK35" s="9">
        <v>0</v>
      </c>
      <c r="CL35" s="9">
        <v>8</v>
      </c>
      <c r="CM35" s="9">
        <v>0</v>
      </c>
      <c r="CN35" s="9">
        <v>75</v>
      </c>
      <c r="CO35" s="9">
        <v>7</v>
      </c>
      <c r="CP35" s="74">
        <v>38</v>
      </c>
      <c r="CQ35" s="74">
        <v>9</v>
      </c>
      <c r="CR35" s="74">
        <v>3</v>
      </c>
      <c r="CS35" s="74">
        <v>6</v>
      </c>
      <c r="CT35" s="74">
        <v>3</v>
      </c>
      <c r="CU35" s="74">
        <v>31</v>
      </c>
      <c r="CV35" s="74">
        <v>16</v>
      </c>
      <c r="CW35" s="74">
        <v>0</v>
      </c>
      <c r="CX35" s="74">
        <v>2</v>
      </c>
      <c r="CY35" s="74">
        <v>11</v>
      </c>
      <c r="CZ35" s="74">
        <v>16</v>
      </c>
      <c r="DA35" s="74">
        <v>2</v>
      </c>
      <c r="DB35" s="74">
        <v>22</v>
      </c>
      <c r="DC35" s="74">
        <v>11</v>
      </c>
      <c r="DD35" s="74">
        <v>72</v>
      </c>
      <c r="DE35" s="74">
        <v>0</v>
      </c>
      <c r="DF35" s="17">
        <v>58</v>
      </c>
      <c r="DG35" s="8">
        <v>1541</v>
      </c>
      <c r="DH35" s="9">
        <v>306</v>
      </c>
      <c r="DI35" s="9">
        <v>5849</v>
      </c>
      <c r="DJ35" s="9">
        <v>0</v>
      </c>
      <c r="DK35" s="9">
        <v>0</v>
      </c>
      <c r="DL35" s="9">
        <v>0</v>
      </c>
      <c r="DM35" s="9">
        <v>0</v>
      </c>
      <c r="DN35" s="9">
        <v>-189</v>
      </c>
      <c r="DO35" s="9">
        <v>0</v>
      </c>
      <c r="DP35" s="75">
        <v>5966</v>
      </c>
      <c r="DQ35" s="8">
        <v>7507</v>
      </c>
      <c r="DR35" s="9">
        <v>1447</v>
      </c>
      <c r="DS35" s="8">
        <v>7413</v>
      </c>
      <c r="DT35" s="8">
        <v>8954</v>
      </c>
      <c r="DU35" s="8">
        <v>-7389</v>
      </c>
      <c r="DV35" s="75">
        <v>24</v>
      </c>
      <c r="DW35" s="10">
        <v>1565</v>
      </c>
      <c r="DX35" s="76"/>
      <c r="DZ35" s="139">
        <f t="shared" si="0"/>
        <v>0.98428133741840951</v>
      </c>
    </row>
    <row r="36" spans="1:130" ht="15" customHeight="1" x14ac:dyDescent="0.15">
      <c r="A36" s="26">
        <v>251</v>
      </c>
      <c r="B36" s="73" t="s">
        <v>29</v>
      </c>
      <c r="C36" s="9">
        <v>0</v>
      </c>
      <c r="D36" s="9">
        <v>0</v>
      </c>
      <c r="E36" s="9">
        <v>0</v>
      </c>
      <c r="F36" s="9">
        <v>6</v>
      </c>
      <c r="G36" s="9">
        <v>0</v>
      </c>
      <c r="H36" s="9">
        <v>0</v>
      </c>
      <c r="I36" s="9">
        <v>0</v>
      </c>
      <c r="J36" s="9">
        <v>0</v>
      </c>
      <c r="K36" s="9">
        <v>90</v>
      </c>
      <c r="L36" s="9">
        <v>276</v>
      </c>
      <c r="M36" s="9">
        <v>0</v>
      </c>
      <c r="N36" s="9">
        <v>0</v>
      </c>
      <c r="O36" s="9">
        <v>9</v>
      </c>
      <c r="P36" s="9">
        <v>18</v>
      </c>
      <c r="Q36" s="9">
        <v>3</v>
      </c>
      <c r="R36" s="9">
        <v>647</v>
      </c>
      <c r="S36" s="9">
        <v>1</v>
      </c>
      <c r="T36" s="9">
        <v>0</v>
      </c>
      <c r="U36" s="9">
        <v>0</v>
      </c>
      <c r="V36" s="9">
        <v>0</v>
      </c>
      <c r="W36" s="9">
        <v>23</v>
      </c>
      <c r="X36" s="9">
        <v>0</v>
      </c>
      <c r="Y36" s="9">
        <v>2</v>
      </c>
      <c r="Z36" s="9">
        <v>0</v>
      </c>
      <c r="AA36" s="9">
        <v>0</v>
      </c>
      <c r="AB36" s="9">
        <v>4338</v>
      </c>
      <c r="AC36" s="9">
        <v>166</v>
      </c>
      <c r="AD36" s="9">
        <v>0</v>
      </c>
      <c r="AE36" s="9">
        <v>0</v>
      </c>
      <c r="AF36" s="9">
        <v>757</v>
      </c>
      <c r="AG36" s="9">
        <v>7</v>
      </c>
      <c r="AH36" s="9">
        <v>0</v>
      </c>
      <c r="AI36" s="9">
        <v>986</v>
      </c>
      <c r="AJ36" s="9">
        <v>0</v>
      </c>
      <c r="AK36" s="9">
        <v>0</v>
      </c>
      <c r="AL36" s="9">
        <v>80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171</v>
      </c>
      <c r="AS36" s="9">
        <v>296</v>
      </c>
      <c r="AT36" s="9">
        <v>34</v>
      </c>
      <c r="AU36" s="9">
        <v>7</v>
      </c>
      <c r="AV36" s="9">
        <v>73</v>
      </c>
      <c r="AW36" s="9">
        <v>329</v>
      </c>
      <c r="AX36" s="9">
        <v>249</v>
      </c>
      <c r="AY36" s="9">
        <v>1350</v>
      </c>
      <c r="AZ36" s="9">
        <v>7</v>
      </c>
      <c r="BA36" s="9">
        <v>1</v>
      </c>
      <c r="BB36" s="9">
        <v>2</v>
      </c>
      <c r="BC36" s="9">
        <v>38</v>
      </c>
      <c r="BD36" s="9">
        <v>1</v>
      </c>
      <c r="BE36" s="9">
        <v>0</v>
      </c>
      <c r="BF36" s="9">
        <v>6</v>
      </c>
      <c r="BG36" s="9">
        <v>171</v>
      </c>
      <c r="BH36" s="9">
        <v>2</v>
      </c>
      <c r="BI36" s="9">
        <v>0</v>
      </c>
      <c r="BJ36" s="9">
        <v>13</v>
      </c>
      <c r="BK36" s="9">
        <v>524</v>
      </c>
      <c r="BL36" s="9">
        <v>0</v>
      </c>
      <c r="BM36" s="9">
        <v>1060</v>
      </c>
      <c r="BN36" s="9">
        <v>218</v>
      </c>
      <c r="BO36" s="9">
        <v>10</v>
      </c>
      <c r="BP36" s="9">
        <v>20</v>
      </c>
      <c r="BQ36" s="9">
        <v>0</v>
      </c>
      <c r="BR36" s="9">
        <v>0</v>
      </c>
      <c r="BS36" s="9">
        <v>1</v>
      </c>
      <c r="BT36" s="9">
        <v>5</v>
      </c>
      <c r="BU36" s="9">
        <v>45</v>
      </c>
      <c r="BV36" s="9">
        <v>1</v>
      </c>
      <c r="BW36" s="9">
        <v>0</v>
      </c>
      <c r="BX36" s="9">
        <v>0</v>
      </c>
      <c r="BY36" s="9">
        <v>0</v>
      </c>
      <c r="BZ36" s="9">
        <v>0</v>
      </c>
      <c r="CA36" s="9">
        <v>2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27</v>
      </c>
      <c r="CO36" s="9">
        <v>69</v>
      </c>
      <c r="CP36" s="74">
        <v>247</v>
      </c>
      <c r="CQ36" s="74">
        <v>94</v>
      </c>
      <c r="CR36" s="74">
        <v>57</v>
      </c>
      <c r="CS36" s="74">
        <v>15</v>
      </c>
      <c r="CT36" s="74">
        <v>18</v>
      </c>
      <c r="CU36" s="74">
        <v>7</v>
      </c>
      <c r="CV36" s="74">
        <v>0</v>
      </c>
      <c r="CW36" s="74">
        <v>0</v>
      </c>
      <c r="CX36" s="74">
        <v>916</v>
      </c>
      <c r="CY36" s="74">
        <v>2</v>
      </c>
      <c r="CZ36" s="74">
        <v>25</v>
      </c>
      <c r="DA36" s="74">
        <v>51</v>
      </c>
      <c r="DB36" s="74">
        <v>6</v>
      </c>
      <c r="DC36" s="74">
        <v>35</v>
      </c>
      <c r="DD36" s="74">
        <v>3</v>
      </c>
      <c r="DE36" s="74">
        <v>0</v>
      </c>
      <c r="DF36" s="17">
        <v>91</v>
      </c>
      <c r="DG36" s="8">
        <v>13708</v>
      </c>
      <c r="DH36" s="9">
        <v>91</v>
      </c>
      <c r="DI36" s="9">
        <v>132</v>
      </c>
      <c r="DJ36" s="9">
        <v>0</v>
      </c>
      <c r="DK36" s="9">
        <v>0</v>
      </c>
      <c r="DL36" s="9">
        <v>0</v>
      </c>
      <c r="DM36" s="9">
        <v>0</v>
      </c>
      <c r="DN36" s="9">
        <v>-200</v>
      </c>
      <c r="DO36" s="9">
        <v>0</v>
      </c>
      <c r="DP36" s="75">
        <v>23</v>
      </c>
      <c r="DQ36" s="8">
        <v>13731</v>
      </c>
      <c r="DR36" s="9">
        <v>9705</v>
      </c>
      <c r="DS36" s="8">
        <v>9728</v>
      </c>
      <c r="DT36" s="8">
        <v>23436</v>
      </c>
      <c r="DU36" s="8">
        <v>-11947</v>
      </c>
      <c r="DV36" s="75">
        <v>-2219</v>
      </c>
      <c r="DW36" s="10">
        <v>11489</v>
      </c>
      <c r="DX36" s="76"/>
      <c r="DZ36" s="139">
        <f t="shared" si="0"/>
        <v>0.87007501274488386</v>
      </c>
    </row>
    <row r="37" spans="1:130" ht="15" customHeight="1" x14ac:dyDescent="0.15">
      <c r="A37" s="26">
        <v>252</v>
      </c>
      <c r="B37" s="73" t="s">
        <v>30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1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1</v>
      </c>
      <c r="AF37" s="9">
        <v>0</v>
      </c>
      <c r="AG37" s="9">
        <v>0</v>
      </c>
      <c r="AH37" s="9">
        <v>0</v>
      </c>
      <c r="AI37" s="9">
        <v>0</v>
      </c>
      <c r="AJ37" s="9">
        <v>4507</v>
      </c>
      <c r="AK37" s="9">
        <v>0</v>
      </c>
      <c r="AL37" s="9">
        <v>21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5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20</v>
      </c>
      <c r="BL37" s="9">
        <v>0</v>
      </c>
      <c r="BM37" s="9">
        <v>8311</v>
      </c>
      <c r="BN37" s="9">
        <v>4283</v>
      </c>
      <c r="BO37" s="9">
        <v>13124</v>
      </c>
      <c r="BP37" s="9">
        <v>6959</v>
      </c>
      <c r="BQ37" s="9">
        <v>0</v>
      </c>
      <c r="BR37" s="9">
        <v>0</v>
      </c>
      <c r="BS37" s="9">
        <v>0</v>
      </c>
      <c r="BT37" s="9">
        <v>11</v>
      </c>
      <c r="BU37" s="9">
        <v>0</v>
      </c>
      <c r="BV37" s="9">
        <v>0</v>
      </c>
      <c r="BW37" s="9">
        <v>0</v>
      </c>
      <c r="BX37" s="9">
        <v>2</v>
      </c>
      <c r="BY37" s="9">
        <v>75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1</v>
      </c>
      <c r="CO37" s="9">
        <v>0</v>
      </c>
      <c r="CP37" s="74">
        <v>4</v>
      </c>
      <c r="CQ37" s="74">
        <v>0</v>
      </c>
      <c r="CR37" s="74">
        <v>0</v>
      </c>
      <c r="CS37" s="74">
        <v>0</v>
      </c>
      <c r="CT37" s="74">
        <v>0</v>
      </c>
      <c r="CU37" s="74">
        <v>0</v>
      </c>
      <c r="CV37" s="74">
        <v>0</v>
      </c>
      <c r="CW37" s="74">
        <v>0</v>
      </c>
      <c r="CX37" s="74">
        <v>0</v>
      </c>
      <c r="CY37" s="74">
        <v>0</v>
      </c>
      <c r="CZ37" s="74">
        <v>0</v>
      </c>
      <c r="DA37" s="74">
        <v>0</v>
      </c>
      <c r="DB37" s="74">
        <v>0</v>
      </c>
      <c r="DC37" s="74">
        <v>0</v>
      </c>
      <c r="DD37" s="74">
        <v>0</v>
      </c>
      <c r="DE37" s="74">
        <v>0</v>
      </c>
      <c r="DF37" s="17">
        <v>62</v>
      </c>
      <c r="DG37" s="8">
        <v>37387</v>
      </c>
      <c r="DH37" s="9">
        <v>0</v>
      </c>
      <c r="DI37" s="9">
        <v>8</v>
      </c>
      <c r="DJ37" s="9">
        <v>0</v>
      </c>
      <c r="DK37" s="9">
        <v>0</v>
      </c>
      <c r="DL37" s="9">
        <v>0</v>
      </c>
      <c r="DM37" s="9">
        <v>0</v>
      </c>
      <c r="DN37" s="9">
        <v>-58</v>
      </c>
      <c r="DO37" s="9">
        <v>0</v>
      </c>
      <c r="DP37" s="75">
        <v>-50</v>
      </c>
      <c r="DQ37" s="8">
        <v>37337</v>
      </c>
      <c r="DR37" s="9">
        <v>7993</v>
      </c>
      <c r="DS37" s="8">
        <v>7943</v>
      </c>
      <c r="DT37" s="8">
        <v>45330</v>
      </c>
      <c r="DU37" s="8">
        <v>-10994</v>
      </c>
      <c r="DV37" s="75">
        <v>-3051</v>
      </c>
      <c r="DW37" s="10">
        <v>34336</v>
      </c>
      <c r="DX37" s="76"/>
      <c r="DZ37" s="139">
        <f t="shared" si="0"/>
        <v>0.29445322334413582</v>
      </c>
    </row>
    <row r="38" spans="1:130" ht="15" customHeight="1" x14ac:dyDescent="0.15">
      <c r="A38" s="26">
        <v>253</v>
      </c>
      <c r="B38" s="73" t="s">
        <v>31</v>
      </c>
      <c r="C38" s="9">
        <v>2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5</v>
      </c>
      <c r="L38" s="9">
        <v>3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42</v>
      </c>
      <c r="S38" s="9">
        <v>0</v>
      </c>
      <c r="T38" s="9">
        <v>0</v>
      </c>
      <c r="U38" s="9">
        <v>0</v>
      </c>
      <c r="V38" s="9">
        <v>0</v>
      </c>
      <c r="W38" s="9">
        <v>4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5</v>
      </c>
      <c r="AD38" s="9">
        <v>0</v>
      </c>
      <c r="AE38" s="9">
        <v>0</v>
      </c>
      <c r="AF38" s="9">
        <v>11</v>
      </c>
      <c r="AG38" s="9">
        <v>0</v>
      </c>
      <c r="AH38" s="9">
        <v>0</v>
      </c>
      <c r="AI38" s="9">
        <v>0</v>
      </c>
      <c r="AJ38" s="9">
        <v>1</v>
      </c>
      <c r="AK38" s="9">
        <v>6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6</v>
      </c>
      <c r="AU38" s="9">
        <v>2</v>
      </c>
      <c r="AV38" s="9">
        <v>17</v>
      </c>
      <c r="AW38" s="9">
        <v>22</v>
      </c>
      <c r="AX38" s="9">
        <v>944</v>
      </c>
      <c r="AY38" s="9">
        <v>9907</v>
      </c>
      <c r="AZ38" s="9">
        <v>239</v>
      </c>
      <c r="BA38" s="9">
        <v>0</v>
      </c>
      <c r="BB38" s="9">
        <v>0</v>
      </c>
      <c r="BC38" s="9">
        <v>4</v>
      </c>
      <c r="BD38" s="9">
        <v>3</v>
      </c>
      <c r="BE38" s="9">
        <v>0</v>
      </c>
      <c r="BF38" s="9">
        <v>0</v>
      </c>
      <c r="BG38" s="9">
        <v>0</v>
      </c>
      <c r="BH38" s="9">
        <v>9</v>
      </c>
      <c r="BI38" s="9">
        <v>0</v>
      </c>
      <c r="BJ38" s="9">
        <v>0</v>
      </c>
      <c r="BK38" s="9">
        <v>15</v>
      </c>
      <c r="BL38" s="9">
        <v>1</v>
      </c>
      <c r="BM38" s="9">
        <v>1134</v>
      </c>
      <c r="BN38" s="9">
        <v>73</v>
      </c>
      <c r="BO38" s="9">
        <v>40</v>
      </c>
      <c r="BP38" s="9">
        <v>68</v>
      </c>
      <c r="BQ38" s="9">
        <v>0</v>
      </c>
      <c r="BR38" s="9">
        <v>0</v>
      </c>
      <c r="BS38" s="9">
        <v>0</v>
      </c>
      <c r="BT38" s="9">
        <v>9</v>
      </c>
      <c r="BU38" s="9">
        <v>45</v>
      </c>
      <c r="BV38" s="9">
        <v>1</v>
      </c>
      <c r="BW38" s="9">
        <v>0</v>
      </c>
      <c r="BX38" s="9">
        <v>0</v>
      </c>
      <c r="BY38" s="9">
        <v>0</v>
      </c>
      <c r="BZ38" s="9">
        <v>0</v>
      </c>
      <c r="CA38" s="9">
        <v>3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22</v>
      </c>
      <c r="CO38" s="9">
        <v>19</v>
      </c>
      <c r="CP38" s="74">
        <v>0</v>
      </c>
      <c r="CQ38" s="74">
        <v>72</v>
      </c>
      <c r="CR38" s="74">
        <v>4</v>
      </c>
      <c r="CS38" s="74">
        <v>110</v>
      </c>
      <c r="CT38" s="74">
        <v>74</v>
      </c>
      <c r="CU38" s="74">
        <v>7</v>
      </c>
      <c r="CV38" s="74">
        <v>0</v>
      </c>
      <c r="CW38" s="74">
        <v>0</v>
      </c>
      <c r="CX38" s="74">
        <v>0</v>
      </c>
      <c r="CY38" s="74">
        <v>2</v>
      </c>
      <c r="CZ38" s="74">
        <v>50</v>
      </c>
      <c r="DA38" s="74">
        <v>200</v>
      </c>
      <c r="DB38" s="74">
        <v>0</v>
      </c>
      <c r="DC38" s="74">
        <v>1</v>
      </c>
      <c r="DD38" s="74">
        <v>13</v>
      </c>
      <c r="DE38" s="74">
        <v>0</v>
      </c>
      <c r="DF38" s="17">
        <v>93</v>
      </c>
      <c r="DG38" s="8">
        <v>13288</v>
      </c>
      <c r="DH38" s="9">
        <v>34</v>
      </c>
      <c r="DI38" s="9">
        <v>155</v>
      </c>
      <c r="DJ38" s="9">
        <v>0</v>
      </c>
      <c r="DK38" s="9">
        <v>0</v>
      </c>
      <c r="DL38" s="9">
        <v>0</v>
      </c>
      <c r="DM38" s="9">
        <v>0</v>
      </c>
      <c r="DN38" s="9">
        <v>12</v>
      </c>
      <c r="DO38" s="9">
        <v>14</v>
      </c>
      <c r="DP38" s="75">
        <v>215</v>
      </c>
      <c r="DQ38" s="8">
        <v>13503</v>
      </c>
      <c r="DR38" s="9">
        <v>616</v>
      </c>
      <c r="DS38" s="8">
        <v>831</v>
      </c>
      <c r="DT38" s="8">
        <v>14119</v>
      </c>
      <c r="DU38" s="8">
        <v>-13241</v>
      </c>
      <c r="DV38" s="75">
        <v>-12410</v>
      </c>
      <c r="DW38" s="10">
        <v>878</v>
      </c>
      <c r="DX38" s="76"/>
      <c r="DZ38" s="139">
        <f t="shared" si="0"/>
        <v>0.98059690439161673</v>
      </c>
    </row>
    <row r="39" spans="1:130" ht="15" customHeight="1" x14ac:dyDescent="0.15">
      <c r="A39" s="110">
        <v>259</v>
      </c>
      <c r="B39" s="78" t="s">
        <v>32</v>
      </c>
      <c r="C39" s="12">
        <v>139</v>
      </c>
      <c r="D39" s="12">
        <v>15</v>
      </c>
      <c r="E39" s="12">
        <v>49</v>
      </c>
      <c r="F39" s="12">
        <v>0</v>
      </c>
      <c r="G39" s="12">
        <v>1</v>
      </c>
      <c r="H39" s="12">
        <v>0</v>
      </c>
      <c r="I39" s="12">
        <v>0</v>
      </c>
      <c r="J39" s="12">
        <v>0</v>
      </c>
      <c r="K39" s="12">
        <v>14</v>
      </c>
      <c r="L39" s="12">
        <v>2</v>
      </c>
      <c r="M39" s="12">
        <v>2</v>
      </c>
      <c r="N39" s="12">
        <v>0</v>
      </c>
      <c r="O39" s="12">
        <v>0</v>
      </c>
      <c r="P39" s="12">
        <v>0</v>
      </c>
      <c r="Q39" s="12">
        <v>5</v>
      </c>
      <c r="R39" s="12">
        <v>60</v>
      </c>
      <c r="S39" s="12">
        <v>176</v>
      </c>
      <c r="T39" s="12">
        <v>0</v>
      </c>
      <c r="U39" s="12">
        <v>1</v>
      </c>
      <c r="V39" s="12">
        <v>68</v>
      </c>
      <c r="W39" s="12">
        <v>350</v>
      </c>
      <c r="X39" s="12">
        <v>0</v>
      </c>
      <c r="Y39" s="12">
        <v>5</v>
      </c>
      <c r="Z39" s="12">
        <v>15</v>
      </c>
      <c r="AA39" s="12">
        <v>0</v>
      </c>
      <c r="AB39" s="12">
        <v>613</v>
      </c>
      <c r="AC39" s="12">
        <v>53</v>
      </c>
      <c r="AD39" s="12">
        <v>0</v>
      </c>
      <c r="AE39" s="12">
        <v>49</v>
      </c>
      <c r="AF39" s="12">
        <v>21</v>
      </c>
      <c r="AG39" s="12">
        <v>2</v>
      </c>
      <c r="AH39" s="12">
        <v>0</v>
      </c>
      <c r="AI39" s="12">
        <v>67</v>
      </c>
      <c r="AJ39" s="12">
        <v>383</v>
      </c>
      <c r="AK39" s="12">
        <v>24</v>
      </c>
      <c r="AL39" s="12">
        <v>1606</v>
      </c>
      <c r="AM39" s="12">
        <v>932</v>
      </c>
      <c r="AN39" s="12">
        <v>21</v>
      </c>
      <c r="AO39" s="12">
        <v>754</v>
      </c>
      <c r="AP39" s="12">
        <v>0</v>
      </c>
      <c r="AQ39" s="12">
        <v>4447</v>
      </c>
      <c r="AR39" s="12">
        <v>607</v>
      </c>
      <c r="AS39" s="12">
        <v>426</v>
      </c>
      <c r="AT39" s="12">
        <v>127</v>
      </c>
      <c r="AU39" s="12">
        <v>668</v>
      </c>
      <c r="AV39" s="12">
        <v>2441</v>
      </c>
      <c r="AW39" s="12">
        <v>49</v>
      </c>
      <c r="AX39" s="12">
        <v>1230</v>
      </c>
      <c r="AY39" s="12">
        <v>462</v>
      </c>
      <c r="AZ39" s="12">
        <v>138</v>
      </c>
      <c r="BA39" s="12">
        <v>1</v>
      </c>
      <c r="BB39" s="12">
        <v>2</v>
      </c>
      <c r="BC39" s="12">
        <v>64</v>
      </c>
      <c r="BD39" s="12">
        <v>7</v>
      </c>
      <c r="BE39" s="12">
        <v>0</v>
      </c>
      <c r="BF39" s="12">
        <v>1</v>
      </c>
      <c r="BG39" s="12">
        <v>18</v>
      </c>
      <c r="BH39" s="12">
        <v>102</v>
      </c>
      <c r="BI39" s="12">
        <v>2</v>
      </c>
      <c r="BJ39" s="12">
        <v>3</v>
      </c>
      <c r="BK39" s="12">
        <v>270</v>
      </c>
      <c r="BL39" s="12">
        <v>0</v>
      </c>
      <c r="BM39" s="12">
        <v>1696</v>
      </c>
      <c r="BN39" s="12">
        <v>1521</v>
      </c>
      <c r="BO39" s="12">
        <v>869</v>
      </c>
      <c r="BP39" s="12">
        <v>863</v>
      </c>
      <c r="BQ39" s="12">
        <v>32</v>
      </c>
      <c r="BR39" s="12">
        <v>1</v>
      </c>
      <c r="BS39" s="12">
        <v>163</v>
      </c>
      <c r="BT39" s="12">
        <v>0</v>
      </c>
      <c r="BU39" s="12">
        <v>41</v>
      </c>
      <c r="BV39" s="12">
        <v>1</v>
      </c>
      <c r="BW39" s="12">
        <v>0</v>
      </c>
      <c r="BX39" s="12">
        <v>0</v>
      </c>
      <c r="BY39" s="12">
        <v>0</v>
      </c>
      <c r="BZ39" s="12">
        <v>0</v>
      </c>
      <c r="CA39" s="12">
        <v>0</v>
      </c>
      <c r="CB39" s="12">
        <v>0</v>
      </c>
      <c r="CC39" s="12">
        <v>0</v>
      </c>
      <c r="CD39" s="12">
        <v>0</v>
      </c>
      <c r="CE39" s="12">
        <v>0</v>
      </c>
      <c r="CF39" s="12">
        <v>0</v>
      </c>
      <c r="CG39" s="12">
        <v>0</v>
      </c>
      <c r="CH39" s="12">
        <v>0</v>
      </c>
      <c r="CI39" s="12">
        <v>0</v>
      </c>
      <c r="CJ39" s="12">
        <v>0</v>
      </c>
      <c r="CK39" s="12">
        <v>0</v>
      </c>
      <c r="CL39" s="12">
        <v>0</v>
      </c>
      <c r="CM39" s="12">
        <v>2</v>
      </c>
      <c r="CN39" s="12">
        <v>20</v>
      </c>
      <c r="CO39" s="12">
        <v>163</v>
      </c>
      <c r="CP39" s="79">
        <v>2</v>
      </c>
      <c r="CQ39" s="79">
        <v>15</v>
      </c>
      <c r="CR39" s="79">
        <v>0</v>
      </c>
      <c r="CS39" s="79">
        <v>0</v>
      </c>
      <c r="CT39" s="79">
        <v>1</v>
      </c>
      <c r="CU39" s="79">
        <v>0</v>
      </c>
      <c r="CV39" s="79">
        <v>0</v>
      </c>
      <c r="CW39" s="79">
        <v>0</v>
      </c>
      <c r="CX39" s="79">
        <v>24</v>
      </c>
      <c r="CY39" s="79">
        <v>0</v>
      </c>
      <c r="CZ39" s="79">
        <v>2</v>
      </c>
      <c r="DA39" s="79">
        <v>15</v>
      </c>
      <c r="DB39" s="79">
        <v>2</v>
      </c>
      <c r="DC39" s="79">
        <v>45</v>
      </c>
      <c r="DD39" s="79">
        <v>43</v>
      </c>
      <c r="DE39" s="79">
        <v>64</v>
      </c>
      <c r="DF39" s="80">
        <v>114</v>
      </c>
      <c r="DG39" s="11">
        <v>22191</v>
      </c>
      <c r="DH39" s="12">
        <v>29</v>
      </c>
      <c r="DI39" s="12">
        <v>828</v>
      </c>
      <c r="DJ39" s="12">
        <v>0</v>
      </c>
      <c r="DK39" s="12">
        <v>0</v>
      </c>
      <c r="DL39" s="12">
        <v>0</v>
      </c>
      <c r="DM39" s="12">
        <v>0</v>
      </c>
      <c r="DN39" s="12">
        <v>-47</v>
      </c>
      <c r="DO39" s="12">
        <v>409</v>
      </c>
      <c r="DP39" s="81">
        <v>1219</v>
      </c>
      <c r="DQ39" s="11">
        <v>23410</v>
      </c>
      <c r="DR39" s="12">
        <v>33131</v>
      </c>
      <c r="DS39" s="11">
        <v>34350</v>
      </c>
      <c r="DT39" s="11">
        <v>56541</v>
      </c>
      <c r="DU39" s="11">
        <v>-17927</v>
      </c>
      <c r="DV39" s="81">
        <v>16423</v>
      </c>
      <c r="DW39" s="13">
        <v>38614</v>
      </c>
      <c r="DX39" s="82"/>
      <c r="DZ39" s="139">
        <f t="shared" si="0"/>
        <v>0.76578385305425034</v>
      </c>
    </row>
    <row r="40" spans="1:130" ht="15" customHeight="1" x14ac:dyDescent="0.15">
      <c r="A40" s="26">
        <v>261</v>
      </c>
      <c r="B40" s="73" t="s">
        <v>33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1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8950</v>
      </c>
      <c r="AN40" s="9">
        <v>52026</v>
      </c>
      <c r="AO40" s="9">
        <v>18716</v>
      </c>
      <c r="AP40" s="9">
        <v>118</v>
      </c>
      <c r="AQ40" s="9">
        <v>0</v>
      </c>
      <c r="AR40" s="9">
        <v>2</v>
      </c>
      <c r="AS40" s="9">
        <v>-271</v>
      </c>
      <c r="AT40" s="9">
        <v>-152</v>
      </c>
      <c r="AU40" s="9">
        <v>-57</v>
      </c>
      <c r="AV40" s="9">
        <v>-410</v>
      </c>
      <c r="AW40" s="9">
        <v>-26</v>
      </c>
      <c r="AX40" s="9">
        <v>0</v>
      </c>
      <c r="AY40" s="9">
        <v>-1</v>
      </c>
      <c r="AZ40" s="9">
        <v>-7</v>
      </c>
      <c r="BA40" s="9">
        <v>0</v>
      </c>
      <c r="BB40" s="9">
        <v>0</v>
      </c>
      <c r="BC40" s="9">
        <v>-9</v>
      </c>
      <c r="BD40" s="9">
        <v>0</v>
      </c>
      <c r="BE40" s="9">
        <v>0</v>
      </c>
      <c r="BF40" s="9">
        <v>0</v>
      </c>
      <c r="BG40" s="9">
        <v>-21</v>
      </c>
      <c r="BH40" s="9">
        <v>-18</v>
      </c>
      <c r="BI40" s="9">
        <v>-4</v>
      </c>
      <c r="BJ40" s="9">
        <v>-2</v>
      </c>
      <c r="BK40" s="9">
        <v>-4</v>
      </c>
      <c r="BL40" s="9">
        <v>0</v>
      </c>
      <c r="BM40" s="9">
        <v>0</v>
      </c>
      <c r="BN40" s="9">
        <v>-57</v>
      </c>
      <c r="BO40" s="9">
        <v>-20</v>
      </c>
      <c r="BP40" s="9">
        <v>-37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74">
        <v>0</v>
      </c>
      <c r="CQ40" s="74">
        <v>0</v>
      </c>
      <c r="CR40" s="74">
        <v>0</v>
      </c>
      <c r="CS40" s="74">
        <v>0</v>
      </c>
      <c r="CT40" s="74">
        <v>0</v>
      </c>
      <c r="CU40" s="74">
        <v>0</v>
      </c>
      <c r="CV40" s="74">
        <v>0</v>
      </c>
      <c r="CW40" s="74">
        <v>0</v>
      </c>
      <c r="CX40" s="74">
        <v>0</v>
      </c>
      <c r="CY40" s="74">
        <v>0</v>
      </c>
      <c r="CZ40" s="74">
        <v>0</v>
      </c>
      <c r="DA40" s="74">
        <v>0</v>
      </c>
      <c r="DB40" s="74">
        <v>0</v>
      </c>
      <c r="DC40" s="74">
        <v>0</v>
      </c>
      <c r="DD40" s="74">
        <v>0</v>
      </c>
      <c r="DE40" s="74">
        <v>0</v>
      </c>
      <c r="DF40" s="17">
        <v>6</v>
      </c>
      <c r="DG40" s="8">
        <v>78723</v>
      </c>
      <c r="DH40" s="9">
        <v>0</v>
      </c>
      <c r="DI40" s="9">
        <v>-31</v>
      </c>
      <c r="DJ40" s="9">
        <v>0</v>
      </c>
      <c r="DK40" s="9">
        <v>0</v>
      </c>
      <c r="DL40" s="9">
        <v>0</v>
      </c>
      <c r="DM40" s="9">
        <v>0</v>
      </c>
      <c r="DN40" s="9">
        <v>74</v>
      </c>
      <c r="DO40" s="9">
        <v>307</v>
      </c>
      <c r="DP40" s="75">
        <v>350</v>
      </c>
      <c r="DQ40" s="8">
        <v>79073</v>
      </c>
      <c r="DR40" s="9">
        <v>21340</v>
      </c>
      <c r="DS40" s="8">
        <v>21690</v>
      </c>
      <c r="DT40" s="8">
        <v>100413</v>
      </c>
      <c r="DU40" s="8">
        <v>-41283</v>
      </c>
      <c r="DV40" s="75">
        <v>-19593</v>
      </c>
      <c r="DW40" s="10">
        <v>59130</v>
      </c>
      <c r="DX40" s="76"/>
      <c r="DZ40" s="139">
        <f t="shared" si="0"/>
        <v>0.52208718525919084</v>
      </c>
    </row>
    <row r="41" spans="1:130" ht="15" customHeight="1" x14ac:dyDescent="0.15">
      <c r="A41" s="26">
        <v>262</v>
      </c>
      <c r="B41" s="73" t="s">
        <v>34</v>
      </c>
      <c r="C41" s="9">
        <v>1</v>
      </c>
      <c r="D41" s="9">
        <v>0</v>
      </c>
      <c r="E41" s="9">
        <v>0</v>
      </c>
      <c r="F41" s="9">
        <v>0</v>
      </c>
      <c r="G41" s="9">
        <v>1</v>
      </c>
      <c r="H41" s="9">
        <v>0</v>
      </c>
      <c r="I41" s="9">
        <v>0</v>
      </c>
      <c r="J41" s="9">
        <v>31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1</v>
      </c>
      <c r="Q41" s="9">
        <v>23</v>
      </c>
      <c r="R41" s="9">
        <v>349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249</v>
      </c>
      <c r="AG41" s="9">
        <v>48</v>
      </c>
      <c r="AH41" s="9">
        <v>0</v>
      </c>
      <c r="AI41" s="9">
        <v>0</v>
      </c>
      <c r="AJ41" s="9">
        <v>217</v>
      </c>
      <c r="AK41" s="9">
        <v>0</v>
      </c>
      <c r="AL41" s="9">
        <v>83</v>
      </c>
      <c r="AM41" s="9">
        <v>0</v>
      </c>
      <c r="AN41" s="9">
        <v>4337</v>
      </c>
      <c r="AO41" s="9">
        <v>2691</v>
      </c>
      <c r="AP41" s="9">
        <v>3159</v>
      </c>
      <c r="AQ41" s="9">
        <v>27</v>
      </c>
      <c r="AR41" s="9">
        <v>27</v>
      </c>
      <c r="AS41" s="9">
        <v>34871</v>
      </c>
      <c r="AT41" s="9">
        <v>6296</v>
      </c>
      <c r="AU41" s="9">
        <v>20503</v>
      </c>
      <c r="AV41" s="9">
        <v>24158</v>
      </c>
      <c r="AW41" s="9">
        <v>434</v>
      </c>
      <c r="AX41" s="9">
        <v>1</v>
      </c>
      <c r="AY41" s="9">
        <v>864</v>
      </c>
      <c r="AZ41" s="9">
        <v>1545</v>
      </c>
      <c r="BA41" s="9">
        <v>16</v>
      </c>
      <c r="BB41" s="9">
        <v>9</v>
      </c>
      <c r="BC41" s="9">
        <v>99</v>
      </c>
      <c r="BD41" s="9">
        <v>45</v>
      </c>
      <c r="BE41" s="9">
        <v>1</v>
      </c>
      <c r="BF41" s="9">
        <v>15</v>
      </c>
      <c r="BG41" s="9">
        <v>1676</v>
      </c>
      <c r="BH41" s="9">
        <v>1424</v>
      </c>
      <c r="BI41" s="9">
        <v>65</v>
      </c>
      <c r="BJ41" s="9">
        <v>23</v>
      </c>
      <c r="BK41" s="9">
        <v>401</v>
      </c>
      <c r="BL41" s="9">
        <v>0</v>
      </c>
      <c r="BM41" s="9">
        <v>3727</v>
      </c>
      <c r="BN41" s="9">
        <v>1176</v>
      </c>
      <c r="BO41" s="9">
        <v>3340</v>
      </c>
      <c r="BP41" s="9">
        <v>7689</v>
      </c>
      <c r="BQ41" s="9">
        <v>0</v>
      </c>
      <c r="BR41" s="9">
        <v>0</v>
      </c>
      <c r="BS41" s="9">
        <v>0</v>
      </c>
      <c r="BT41" s="9">
        <v>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44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74">
        <v>0</v>
      </c>
      <c r="CQ41" s="74">
        <v>0</v>
      </c>
      <c r="CR41" s="74">
        <v>0</v>
      </c>
      <c r="CS41" s="74">
        <v>0</v>
      </c>
      <c r="CT41" s="74">
        <v>0</v>
      </c>
      <c r="CU41" s="74">
        <v>0</v>
      </c>
      <c r="CV41" s="74">
        <v>0</v>
      </c>
      <c r="CW41" s="74">
        <v>0</v>
      </c>
      <c r="CX41" s="74">
        <v>46</v>
      </c>
      <c r="CY41" s="74">
        <v>0</v>
      </c>
      <c r="CZ41" s="74">
        <v>0</v>
      </c>
      <c r="DA41" s="74">
        <v>0</v>
      </c>
      <c r="DB41" s="74">
        <v>0</v>
      </c>
      <c r="DC41" s="74">
        <v>0</v>
      </c>
      <c r="DD41" s="74">
        <v>4</v>
      </c>
      <c r="DE41" s="74">
        <v>0</v>
      </c>
      <c r="DF41" s="17">
        <v>265</v>
      </c>
      <c r="DG41" s="8">
        <v>119981</v>
      </c>
      <c r="DH41" s="9">
        <v>0</v>
      </c>
      <c r="DI41" s="9">
        <v>0</v>
      </c>
      <c r="DJ41" s="9">
        <v>0</v>
      </c>
      <c r="DK41" s="9">
        <v>0</v>
      </c>
      <c r="DL41" s="9">
        <v>0</v>
      </c>
      <c r="DM41" s="9">
        <v>0</v>
      </c>
      <c r="DN41" s="9">
        <v>-10</v>
      </c>
      <c r="DO41" s="9">
        <v>172</v>
      </c>
      <c r="DP41" s="75">
        <v>162</v>
      </c>
      <c r="DQ41" s="8">
        <v>120143</v>
      </c>
      <c r="DR41" s="9">
        <v>51324</v>
      </c>
      <c r="DS41" s="8">
        <v>51486</v>
      </c>
      <c r="DT41" s="8">
        <v>171467</v>
      </c>
      <c r="DU41" s="8">
        <v>-95505</v>
      </c>
      <c r="DV41" s="75">
        <v>-44019</v>
      </c>
      <c r="DW41" s="10">
        <v>75962</v>
      </c>
      <c r="DX41" s="76"/>
      <c r="DZ41" s="139">
        <f t="shared" si="0"/>
        <v>0.79492771114421978</v>
      </c>
    </row>
    <row r="42" spans="1:130" ht="15" customHeight="1" x14ac:dyDescent="0.15">
      <c r="A42" s="26">
        <v>263</v>
      </c>
      <c r="B42" s="73" t="s">
        <v>35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2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8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1</v>
      </c>
      <c r="AI42" s="9">
        <v>0</v>
      </c>
      <c r="AJ42" s="9">
        <v>2</v>
      </c>
      <c r="AK42" s="9">
        <v>3</v>
      </c>
      <c r="AL42" s="9">
        <v>13</v>
      </c>
      <c r="AM42" s="9">
        <v>0</v>
      </c>
      <c r="AN42" s="9">
        <v>0</v>
      </c>
      <c r="AO42" s="9">
        <v>184</v>
      </c>
      <c r="AP42" s="9">
        <v>0</v>
      </c>
      <c r="AQ42" s="9">
        <v>0</v>
      </c>
      <c r="AR42" s="9">
        <v>0</v>
      </c>
      <c r="AS42" s="9">
        <v>1028</v>
      </c>
      <c r="AT42" s="9">
        <v>289</v>
      </c>
      <c r="AU42" s="9">
        <v>1662</v>
      </c>
      <c r="AV42" s="9">
        <v>10348</v>
      </c>
      <c r="AW42" s="9">
        <v>172</v>
      </c>
      <c r="AX42" s="9">
        <v>0</v>
      </c>
      <c r="AY42" s="9">
        <v>70</v>
      </c>
      <c r="AZ42" s="9">
        <v>477</v>
      </c>
      <c r="BA42" s="9">
        <v>1</v>
      </c>
      <c r="BB42" s="9">
        <v>3</v>
      </c>
      <c r="BC42" s="9">
        <v>16</v>
      </c>
      <c r="BD42" s="9">
        <v>2</v>
      </c>
      <c r="BE42" s="9">
        <v>0</v>
      </c>
      <c r="BF42" s="9">
        <v>0</v>
      </c>
      <c r="BG42" s="9">
        <v>12</v>
      </c>
      <c r="BH42" s="9">
        <v>1567</v>
      </c>
      <c r="BI42" s="9">
        <v>368</v>
      </c>
      <c r="BJ42" s="9">
        <v>9</v>
      </c>
      <c r="BK42" s="9">
        <v>54</v>
      </c>
      <c r="BL42" s="9">
        <v>0</v>
      </c>
      <c r="BM42" s="9">
        <v>63</v>
      </c>
      <c r="BN42" s="9">
        <v>23</v>
      </c>
      <c r="BO42" s="9">
        <v>184</v>
      </c>
      <c r="BP42" s="9">
        <v>696</v>
      </c>
      <c r="BQ42" s="9">
        <v>0</v>
      </c>
      <c r="BR42" s="9">
        <v>0</v>
      </c>
      <c r="BS42" s="9">
        <v>19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74">
        <v>0</v>
      </c>
      <c r="CQ42" s="74">
        <v>0</v>
      </c>
      <c r="CR42" s="74">
        <v>0</v>
      </c>
      <c r="CS42" s="74">
        <v>1</v>
      </c>
      <c r="CT42" s="74">
        <v>1</v>
      </c>
      <c r="CU42" s="74">
        <v>0</v>
      </c>
      <c r="CV42" s="74">
        <v>0</v>
      </c>
      <c r="CW42" s="74">
        <v>0</v>
      </c>
      <c r="CX42" s="74">
        <v>0</v>
      </c>
      <c r="CY42" s="74">
        <v>0</v>
      </c>
      <c r="CZ42" s="74">
        <v>1</v>
      </c>
      <c r="DA42" s="74">
        <v>5</v>
      </c>
      <c r="DB42" s="74">
        <v>0</v>
      </c>
      <c r="DC42" s="74">
        <v>0</v>
      </c>
      <c r="DD42" s="74">
        <v>2</v>
      </c>
      <c r="DE42" s="74">
        <v>0</v>
      </c>
      <c r="DF42" s="17">
        <v>130</v>
      </c>
      <c r="DG42" s="8">
        <v>17416</v>
      </c>
      <c r="DH42" s="9">
        <v>0</v>
      </c>
      <c r="DI42" s="9">
        <v>0</v>
      </c>
      <c r="DJ42" s="9">
        <v>0</v>
      </c>
      <c r="DK42" s="9">
        <v>0</v>
      </c>
      <c r="DL42" s="9">
        <v>0</v>
      </c>
      <c r="DM42" s="9">
        <v>0</v>
      </c>
      <c r="DN42" s="9">
        <v>138</v>
      </c>
      <c r="DO42" s="9">
        <v>169</v>
      </c>
      <c r="DP42" s="75">
        <v>307</v>
      </c>
      <c r="DQ42" s="8">
        <v>17723</v>
      </c>
      <c r="DR42" s="9">
        <v>74617</v>
      </c>
      <c r="DS42" s="8">
        <v>74924</v>
      </c>
      <c r="DT42" s="8">
        <v>92340</v>
      </c>
      <c r="DU42" s="8">
        <v>-14507</v>
      </c>
      <c r="DV42" s="75">
        <v>60417</v>
      </c>
      <c r="DW42" s="10">
        <v>77833</v>
      </c>
      <c r="DX42" s="76"/>
      <c r="DZ42" s="139">
        <f t="shared" si="0"/>
        <v>0.81854087908367656</v>
      </c>
    </row>
    <row r="43" spans="1:130" ht="15" customHeight="1" x14ac:dyDescent="0.15">
      <c r="A43" s="111">
        <v>269</v>
      </c>
      <c r="B43" s="84" t="s">
        <v>36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2</v>
      </c>
      <c r="R43" s="15">
        <v>390</v>
      </c>
      <c r="S43" s="15">
        <v>0</v>
      </c>
      <c r="T43" s="15">
        <v>0</v>
      </c>
      <c r="U43" s="15">
        <v>0</v>
      </c>
      <c r="V43" s="15">
        <v>0</v>
      </c>
      <c r="W43" s="15">
        <v>2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8</v>
      </c>
      <c r="AG43" s="15">
        <v>0</v>
      </c>
      <c r="AH43" s="15">
        <v>0</v>
      </c>
      <c r="AI43" s="15">
        <v>1</v>
      </c>
      <c r="AJ43" s="15">
        <v>34</v>
      </c>
      <c r="AK43" s="15">
        <v>1</v>
      </c>
      <c r="AL43" s="15">
        <v>55</v>
      </c>
      <c r="AM43" s="15">
        <v>41</v>
      </c>
      <c r="AN43" s="15">
        <v>0</v>
      </c>
      <c r="AO43" s="15">
        <v>15</v>
      </c>
      <c r="AP43" s="15">
        <v>0</v>
      </c>
      <c r="AQ43" s="15">
        <v>0</v>
      </c>
      <c r="AR43" s="15">
        <v>172</v>
      </c>
      <c r="AS43" s="15">
        <v>24257</v>
      </c>
      <c r="AT43" s="15">
        <v>4043</v>
      </c>
      <c r="AU43" s="15">
        <v>1012</v>
      </c>
      <c r="AV43" s="15">
        <v>5523</v>
      </c>
      <c r="AW43" s="15">
        <v>107</v>
      </c>
      <c r="AX43" s="15">
        <v>22</v>
      </c>
      <c r="AY43" s="15">
        <v>707</v>
      </c>
      <c r="AZ43" s="15">
        <v>470</v>
      </c>
      <c r="BA43" s="15">
        <v>11</v>
      </c>
      <c r="BB43" s="15">
        <v>0</v>
      </c>
      <c r="BC43" s="15">
        <v>61</v>
      </c>
      <c r="BD43" s="15">
        <v>18</v>
      </c>
      <c r="BE43" s="15">
        <v>0</v>
      </c>
      <c r="BF43" s="15">
        <v>2</v>
      </c>
      <c r="BG43" s="15">
        <v>114</v>
      </c>
      <c r="BH43" s="15">
        <v>485</v>
      </c>
      <c r="BI43" s="15">
        <v>176</v>
      </c>
      <c r="BJ43" s="15">
        <v>31</v>
      </c>
      <c r="BK43" s="15">
        <v>161</v>
      </c>
      <c r="BL43" s="15">
        <v>0</v>
      </c>
      <c r="BM43" s="15">
        <v>49</v>
      </c>
      <c r="BN43" s="15">
        <v>55</v>
      </c>
      <c r="BO43" s="15">
        <v>51</v>
      </c>
      <c r="BP43" s="15">
        <v>17</v>
      </c>
      <c r="BQ43" s="15">
        <v>0</v>
      </c>
      <c r="BR43" s="15">
        <v>0</v>
      </c>
      <c r="BS43" s="15">
        <v>0</v>
      </c>
      <c r="BT43" s="15">
        <v>0</v>
      </c>
      <c r="BU43" s="15">
        <v>0</v>
      </c>
      <c r="BV43" s="15">
        <v>0</v>
      </c>
      <c r="BW43" s="15">
        <v>0</v>
      </c>
      <c r="BX43" s="15">
        <v>0</v>
      </c>
      <c r="BY43" s="15">
        <v>0</v>
      </c>
      <c r="BZ43" s="15">
        <v>0</v>
      </c>
      <c r="CA43" s="15">
        <v>0</v>
      </c>
      <c r="CB43" s="15">
        <v>0</v>
      </c>
      <c r="CC43" s="15">
        <v>0</v>
      </c>
      <c r="CD43" s="15">
        <v>0</v>
      </c>
      <c r="CE43" s="15">
        <v>0</v>
      </c>
      <c r="CF43" s="15">
        <v>0</v>
      </c>
      <c r="CG43" s="15">
        <v>0</v>
      </c>
      <c r="CH43" s="15">
        <v>0</v>
      </c>
      <c r="CI43" s="15">
        <v>0</v>
      </c>
      <c r="CJ43" s="15">
        <v>0</v>
      </c>
      <c r="CK43" s="15">
        <v>0</v>
      </c>
      <c r="CL43" s="15">
        <v>0</v>
      </c>
      <c r="CM43" s="15">
        <v>0</v>
      </c>
      <c r="CN43" s="15">
        <v>4</v>
      </c>
      <c r="CO43" s="15">
        <v>0</v>
      </c>
      <c r="CP43" s="85">
        <v>0</v>
      </c>
      <c r="CQ43" s="85">
        <v>0</v>
      </c>
      <c r="CR43" s="85">
        <v>0</v>
      </c>
      <c r="CS43" s="85">
        <v>0</v>
      </c>
      <c r="CT43" s="85">
        <v>0</v>
      </c>
      <c r="CU43" s="85">
        <v>0</v>
      </c>
      <c r="CV43" s="85">
        <v>0</v>
      </c>
      <c r="CW43" s="85">
        <v>0</v>
      </c>
      <c r="CX43" s="85">
        <v>47</v>
      </c>
      <c r="CY43" s="85">
        <v>0</v>
      </c>
      <c r="CZ43" s="85">
        <v>0</v>
      </c>
      <c r="DA43" s="85">
        <v>0</v>
      </c>
      <c r="DB43" s="85">
        <v>0</v>
      </c>
      <c r="DC43" s="85">
        <v>0</v>
      </c>
      <c r="DD43" s="85">
        <v>0</v>
      </c>
      <c r="DE43" s="85">
        <v>0</v>
      </c>
      <c r="DF43" s="18">
        <v>108</v>
      </c>
      <c r="DG43" s="14">
        <v>38252</v>
      </c>
      <c r="DH43" s="15">
        <v>0</v>
      </c>
      <c r="DI43" s="15">
        <v>0</v>
      </c>
      <c r="DJ43" s="15">
        <v>0</v>
      </c>
      <c r="DK43" s="15">
        <v>0</v>
      </c>
      <c r="DL43" s="15">
        <v>0</v>
      </c>
      <c r="DM43" s="15">
        <v>0</v>
      </c>
      <c r="DN43" s="15">
        <v>91</v>
      </c>
      <c r="DO43" s="15">
        <v>0</v>
      </c>
      <c r="DP43" s="86">
        <v>91</v>
      </c>
      <c r="DQ43" s="14">
        <v>38343</v>
      </c>
      <c r="DR43" s="15">
        <v>3999</v>
      </c>
      <c r="DS43" s="14">
        <v>4090</v>
      </c>
      <c r="DT43" s="14">
        <v>42342</v>
      </c>
      <c r="DU43" s="14">
        <v>-33280</v>
      </c>
      <c r="DV43" s="86">
        <v>-29190</v>
      </c>
      <c r="DW43" s="16">
        <v>9062</v>
      </c>
      <c r="DX43" s="87"/>
      <c r="DZ43" s="139">
        <f t="shared" si="0"/>
        <v>0.86795503742534497</v>
      </c>
    </row>
    <row r="44" spans="1:130" ht="15" customHeight="1" x14ac:dyDescent="0.15">
      <c r="A44" s="26">
        <v>271</v>
      </c>
      <c r="B44" s="73" t="s">
        <v>37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1</v>
      </c>
      <c r="R44" s="9">
        <v>6</v>
      </c>
      <c r="S44" s="9">
        <v>1</v>
      </c>
      <c r="T44" s="9">
        <v>0</v>
      </c>
      <c r="U44" s="9">
        <v>-14</v>
      </c>
      <c r="V44" s="9">
        <v>0</v>
      </c>
      <c r="W44" s="9">
        <v>545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270</v>
      </c>
      <c r="AD44" s="9">
        <v>0</v>
      </c>
      <c r="AE44" s="9">
        <v>0</v>
      </c>
      <c r="AF44" s="9">
        <v>74</v>
      </c>
      <c r="AG44" s="9">
        <v>0</v>
      </c>
      <c r="AH44" s="9">
        <v>0</v>
      </c>
      <c r="AI44" s="9">
        <v>7</v>
      </c>
      <c r="AJ44" s="9">
        <v>0</v>
      </c>
      <c r="AK44" s="9">
        <v>26</v>
      </c>
      <c r="AL44" s="9">
        <v>377</v>
      </c>
      <c r="AM44" s="9">
        <v>864</v>
      </c>
      <c r="AN44" s="9">
        <v>189</v>
      </c>
      <c r="AO44" s="9">
        <v>38</v>
      </c>
      <c r="AP44" s="9">
        <v>-1</v>
      </c>
      <c r="AQ44" s="9">
        <v>43704</v>
      </c>
      <c r="AR44" s="9">
        <v>190364</v>
      </c>
      <c r="AS44" s="9">
        <v>-696</v>
      </c>
      <c r="AT44" s="9">
        <v>935</v>
      </c>
      <c r="AU44" s="9">
        <v>-15</v>
      </c>
      <c r="AV44" s="9">
        <v>551</v>
      </c>
      <c r="AW44" s="9">
        <v>102</v>
      </c>
      <c r="AX44" s="9">
        <v>2136</v>
      </c>
      <c r="AY44" s="9">
        <v>3788</v>
      </c>
      <c r="AZ44" s="9">
        <v>373</v>
      </c>
      <c r="BA44" s="9">
        <v>0</v>
      </c>
      <c r="BB44" s="9">
        <v>2</v>
      </c>
      <c r="BC44" s="9">
        <v>623</v>
      </c>
      <c r="BD44" s="9">
        <v>3</v>
      </c>
      <c r="BE44" s="9">
        <v>0</v>
      </c>
      <c r="BF44" s="9">
        <v>0</v>
      </c>
      <c r="BG44" s="9">
        <v>-7</v>
      </c>
      <c r="BH44" s="9">
        <v>431</v>
      </c>
      <c r="BI44" s="9">
        <v>0</v>
      </c>
      <c r="BJ44" s="9">
        <v>3</v>
      </c>
      <c r="BK44" s="9">
        <v>4148</v>
      </c>
      <c r="BL44" s="9">
        <v>0</v>
      </c>
      <c r="BM44" s="9">
        <v>14</v>
      </c>
      <c r="BN44" s="9">
        <v>0</v>
      </c>
      <c r="BO44" s="9">
        <v>0</v>
      </c>
      <c r="BP44" s="9">
        <v>-2</v>
      </c>
      <c r="BQ44" s="9">
        <v>0</v>
      </c>
      <c r="BR44" s="9">
        <v>0</v>
      </c>
      <c r="BS44" s="9">
        <v>1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4</v>
      </c>
      <c r="CN44" s="9">
        <v>0</v>
      </c>
      <c r="CO44" s="9">
        <v>0</v>
      </c>
      <c r="CP44" s="74">
        <v>7</v>
      </c>
      <c r="CQ44" s="74">
        <v>0</v>
      </c>
      <c r="CR44" s="74">
        <v>0</v>
      </c>
      <c r="CS44" s="74">
        <v>0</v>
      </c>
      <c r="CT44" s="74">
        <v>0</v>
      </c>
      <c r="CU44" s="74">
        <v>0</v>
      </c>
      <c r="CV44" s="74">
        <v>0</v>
      </c>
      <c r="CW44" s="74">
        <v>0</v>
      </c>
      <c r="CX44" s="74">
        <v>0</v>
      </c>
      <c r="CY44" s="74">
        <v>0</v>
      </c>
      <c r="CZ44" s="74">
        <v>0</v>
      </c>
      <c r="DA44" s="74">
        <v>0</v>
      </c>
      <c r="DB44" s="74">
        <v>0</v>
      </c>
      <c r="DC44" s="74">
        <v>0</v>
      </c>
      <c r="DD44" s="74">
        <v>0</v>
      </c>
      <c r="DE44" s="74">
        <v>0</v>
      </c>
      <c r="DF44" s="17">
        <v>115</v>
      </c>
      <c r="DG44" s="8">
        <v>248967</v>
      </c>
      <c r="DH44" s="9">
        <v>0</v>
      </c>
      <c r="DI44" s="9">
        <v>-63</v>
      </c>
      <c r="DJ44" s="9">
        <v>0</v>
      </c>
      <c r="DK44" s="9">
        <v>0</v>
      </c>
      <c r="DL44" s="9">
        <v>0</v>
      </c>
      <c r="DM44" s="9">
        <v>0</v>
      </c>
      <c r="DN44" s="9">
        <v>-1935</v>
      </c>
      <c r="DO44" s="9">
        <v>662</v>
      </c>
      <c r="DP44" s="75">
        <v>-1336</v>
      </c>
      <c r="DQ44" s="8">
        <v>247631</v>
      </c>
      <c r="DR44" s="9">
        <v>52407</v>
      </c>
      <c r="DS44" s="8">
        <v>51071</v>
      </c>
      <c r="DT44" s="8">
        <v>300038</v>
      </c>
      <c r="DU44" s="8">
        <v>-171590</v>
      </c>
      <c r="DV44" s="75">
        <v>-120519</v>
      </c>
      <c r="DW44" s="10">
        <v>128448</v>
      </c>
      <c r="DX44" s="76"/>
      <c r="DZ44" s="139">
        <f t="shared" si="0"/>
        <v>0.69292616837148824</v>
      </c>
    </row>
    <row r="45" spans="1:130" ht="15" customHeight="1" x14ac:dyDescent="0.15">
      <c r="A45" s="26">
        <v>272</v>
      </c>
      <c r="B45" s="73" t="s">
        <v>38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264</v>
      </c>
      <c r="L45" s="9">
        <v>111</v>
      </c>
      <c r="M45" s="9">
        <v>0</v>
      </c>
      <c r="N45" s="9">
        <v>0</v>
      </c>
      <c r="O45" s="9">
        <v>0</v>
      </c>
      <c r="P45" s="9">
        <v>0</v>
      </c>
      <c r="Q45" s="9">
        <v>42</v>
      </c>
      <c r="R45" s="9">
        <v>180</v>
      </c>
      <c r="S45" s="9">
        <v>0</v>
      </c>
      <c r="T45" s="9">
        <v>25</v>
      </c>
      <c r="U45" s="9">
        <v>92</v>
      </c>
      <c r="V45" s="9">
        <v>0</v>
      </c>
      <c r="W45" s="9">
        <v>6</v>
      </c>
      <c r="X45" s="9">
        <v>0</v>
      </c>
      <c r="Y45" s="9">
        <v>0</v>
      </c>
      <c r="Z45" s="9">
        <v>0</v>
      </c>
      <c r="AA45" s="9">
        <v>0</v>
      </c>
      <c r="AB45" s="9">
        <v>662</v>
      </c>
      <c r="AC45" s="9">
        <v>159</v>
      </c>
      <c r="AD45" s="9">
        <v>0</v>
      </c>
      <c r="AE45" s="9">
        <v>0</v>
      </c>
      <c r="AF45" s="9">
        <v>341</v>
      </c>
      <c r="AG45" s="9">
        <v>10</v>
      </c>
      <c r="AH45" s="9">
        <v>4</v>
      </c>
      <c r="AI45" s="9">
        <v>12</v>
      </c>
      <c r="AJ45" s="9">
        <v>1</v>
      </c>
      <c r="AK45" s="9">
        <v>2</v>
      </c>
      <c r="AL45" s="9">
        <v>163</v>
      </c>
      <c r="AM45" s="9">
        <v>0</v>
      </c>
      <c r="AN45" s="9">
        <v>0</v>
      </c>
      <c r="AO45" s="9">
        <v>3</v>
      </c>
      <c r="AP45" s="9">
        <v>0</v>
      </c>
      <c r="AQ45" s="9">
        <v>326</v>
      </c>
      <c r="AR45" s="9">
        <v>14883</v>
      </c>
      <c r="AS45" s="9">
        <v>35589</v>
      </c>
      <c r="AT45" s="9">
        <v>1802</v>
      </c>
      <c r="AU45" s="9">
        <v>1833</v>
      </c>
      <c r="AV45" s="9">
        <v>9556</v>
      </c>
      <c r="AW45" s="9">
        <v>538</v>
      </c>
      <c r="AX45" s="9">
        <v>1996</v>
      </c>
      <c r="AY45" s="9">
        <v>9874</v>
      </c>
      <c r="AZ45" s="9">
        <v>2134</v>
      </c>
      <c r="BA45" s="9">
        <v>19</v>
      </c>
      <c r="BB45" s="9">
        <v>53</v>
      </c>
      <c r="BC45" s="9">
        <v>319</v>
      </c>
      <c r="BD45" s="9">
        <v>195</v>
      </c>
      <c r="BE45" s="9">
        <v>5</v>
      </c>
      <c r="BF45" s="9">
        <v>3</v>
      </c>
      <c r="BG45" s="9">
        <v>201</v>
      </c>
      <c r="BH45" s="9">
        <v>1979</v>
      </c>
      <c r="BI45" s="9">
        <v>105</v>
      </c>
      <c r="BJ45" s="9">
        <v>20</v>
      </c>
      <c r="BK45" s="9">
        <v>1141</v>
      </c>
      <c r="BL45" s="9">
        <v>0</v>
      </c>
      <c r="BM45" s="9">
        <v>1558</v>
      </c>
      <c r="BN45" s="9">
        <v>833</v>
      </c>
      <c r="BO45" s="9">
        <v>687</v>
      </c>
      <c r="BP45" s="9">
        <v>7511</v>
      </c>
      <c r="BQ45" s="9">
        <v>131</v>
      </c>
      <c r="BR45" s="9">
        <v>0</v>
      </c>
      <c r="BS45" s="9">
        <v>9</v>
      </c>
      <c r="BT45" s="9">
        <v>0</v>
      </c>
      <c r="BU45" s="9">
        <v>9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1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10</v>
      </c>
      <c r="CN45" s="9">
        <v>42</v>
      </c>
      <c r="CO45" s="9">
        <v>0</v>
      </c>
      <c r="CP45" s="74">
        <v>15</v>
      </c>
      <c r="CQ45" s="74">
        <v>733</v>
      </c>
      <c r="CR45" s="74">
        <v>0</v>
      </c>
      <c r="CS45" s="74">
        <v>12</v>
      </c>
      <c r="CT45" s="74">
        <v>41</v>
      </c>
      <c r="CU45" s="74">
        <v>9</v>
      </c>
      <c r="CV45" s="74">
        <v>0</v>
      </c>
      <c r="CW45" s="74">
        <v>0</v>
      </c>
      <c r="CX45" s="74">
        <v>308</v>
      </c>
      <c r="CY45" s="74">
        <v>7</v>
      </c>
      <c r="CZ45" s="74">
        <v>27</v>
      </c>
      <c r="DA45" s="74">
        <v>64</v>
      </c>
      <c r="DB45" s="74">
        <v>45</v>
      </c>
      <c r="DC45" s="74">
        <v>0</v>
      </c>
      <c r="DD45" s="74">
        <v>23</v>
      </c>
      <c r="DE45" s="74">
        <v>11</v>
      </c>
      <c r="DF45" s="17">
        <v>272</v>
      </c>
      <c r="DG45" s="8">
        <v>97006</v>
      </c>
      <c r="DH45" s="9">
        <v>14</v>
      </c>
      <c r="DI45" s="9">
        <v>64</v>
      </c>
      <c r="DJ45" s="9">
        <v>0</v>
      </c>
      <c r="DK45" s="9">
        <v>0</v>
      </c>
      <c r="DL45" s="9">
        <v>0</v>
      </c>
      <c r="DM45" s="9">
        <v>0</v>
      </c>
      <c r="DN45" s="9">
        <v>-387</v>
      </c>
      <c r="DO45" s="9">
        <v>841</v>
      </c>
      <c r="DP45" s="75">
        <v>532</v>
      </c>
      <c r="DQ45" s="8">
        <v>97538</v>
      </c>
      <c r="DR45" s="9">
        <v>287194</v>
      </c>
      <c r="DS45" s="8">
        <v>287726</v>
      </c>
      <c r="DT45" s="8">
        <v>384732</v>
      </c>
      <c r="DU45" s="8">
        <v>-40049</v>
      </c>
      <c r="DV45" s="75">
        <v>247677</v>
      </c>
      <c r="DW45" s="10">
        <v>344683</v>
      </c>
      <c r="DX45" s="76"/>
      <c r="DZ45" s="139">
        <f t="shared" si="0"/>
        <v>0.4105989460517952</v>
      </c>
    </row>
    <row r="46" spans="1:130" ht="15" customHeight="1" x14ac:dyDescent="0.15">
      <c r="A46" s="26">
        <v>281</v>
      </c>
      <c r="B46" s="73" t="s">
        <v>39</v>
      </c>
      <c r="C46" s="9">
        <v>0</v>
      </c>
      <c r="D46" s="9">
        <v>0</v>
      </c>
      <c r="E46" s="9">
        <v>0</v>
      </c>
      <c r="F46" s="9">
        <v>0</v>
      </c>
      <c r="G46" s="9">
        <v>4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2</v>
      </c>
      <c r="R46" s="9">
        <v>15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2</v>
      </c>
      <c r="AK46" s="9">
        <v>0</v>
      </c>
      <c r="AL46" s="9">
        <v>0</v>
      </c>
      <c r="AM46" s="9">
        <v>0</v>
      </c>
      <c r="AN46" s="9">
        <v>0</v>
      </c>
      <c r="AO46" s="9">
        <v>1</v>
      </c>
      <c r="AP46" s="9">
        <v>0</v>
      </c>
      <c r="AQ46" s="9">
        <v>0</v>
      </c>
      <c r="AR46" s="9">
        <v>0</v>
      </c>
      <c r="AS46" s="9">
        <v>868</v>
      </c>
      <c r="AT46" s="9">
        <v>63</v>
      </c>
      <c r="AU46" s="9">
        <v>111</v>
      </c>
      <c r="AV46" s="9">
        <v>55</v>
      </c>
      <c r="AW46" s="9">
        <v>0</v>
      </c>
      <c r="AX46" s="9">
        <v>0</v>
      </c>
      <c r="AY46" s="9">
        <v>6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8</v>
      </c>
      <c r="BK46" s="9">
        <v>401</v>
      </c>
      <c r="BL46" s="9">
        <v>0</v>
      </c>
      <c r="BM46" s="9">
        <v>11248</v>
      </c>
      <c r="BN46" s="9">
        <v>7396</v>
      </c>
      <c r="BO46" s="9">
        <v>3780</v>
      </c>
      <c r="BP46" s="9">
        <v>5639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6</v>
      </c>
      <c r="BY46" s="9">
        <v>5</v>
      </c>
      <c r="BZ46" s="9">
        <v>0</v>
      </c>
      <c r="CA46" s="9">
        <v>0</v>
      </c>
      <c r="CB46" s="9">
        <v>0</v>
      </c>
      <c r="CC46" s="9">
        <v>3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74">
        <v>0</v>
      </c>
      <c r="CQ46" s="74">
        <v>0</v>
      </c>
      <c r="CR46" s="74">
        <v>0</v>
      </c>
      <c r="CS46" s="74">
        <v>0</v>
      </c>
      <c r="CT46" s="74">
        <v>0</v>
      </c>
      <c r="CU46" s="74">
        <v>0</v>
      </c>
      <c r="CV46" s="74">
        <v>3</v>
      </c>
      <c r="CW46" s="74">
        <v>0</v>
      </c>
      <c r="CX46" s="74">
        <v>24</v>
      </c>
      <c r="CY46" s="74">
        <v>0</v>
      </c>
      <c r="CZ46" s="74">
        <v>0</v>
      </c>
      <c r="DA46" s="74">
        <v>0</v>
      </c>
      <c r="DB46" s="74">
        <v>0</v>
      </c>
      <c r="DC46" s="74">
        <v>0</v>
      </c>
      <c r="DD46" s="74">
        <v>0</v>
      </c>
      <c r="DE46" s="74">
        <v>0</v>
      </c>
      <c r="DF46" s="17">
        <v>42</v>
      </c>
      <c r="DG46" s="8">
        <v>29682</v>
      </c>
      <c r="DH46" s="9">
        <v>0</v>
      </c>
      <c r="DI46" s="9">
        <v>0</v>
      </c>
      <c r="DJ46" s="9">
        <v>6</v>
      </c>
      <c r="DK46" s="9">
        <v>0</v>
      </c>
      <c r="DL46" s="9">
        <v>1</v>
      </c>
      <c r="DM46" s="9">
        <v>193</v>
      </c>
      <c r="DN46" s="9">
        <v>189</v>
      </c>
      <c r="DO46" s="9">
        <v>2</v>
      </c>
      <c r="DP46" s="75">
        <v>391</v>
      </c>
      <c r="DQ46" s="8">
        <v>30073</v>
      </c>
      <c r="DR46" s="9">
        <v>229014</v>
      </c>
      <c r="DS46" s="8">
        <v>229405</v>
      </c>
      <c r="DT46" s="8">
        <v>259087</v>
      </c>
      <c r="DU46" s="8">
        <v>-20052</v>
      </c>
      <c r="DV46" s="75">
        <v>209353</v>
      </c>
      <c r="DW46" s="10">
        <v>239035</v>
      </c>
      <c r="DX46" s="76"/>
      <c r="DZ46" s="139">
        <f t="shared" si="0"/>
        <v>0.66677750806371161</v>
      </c>
    </row>
    <row r="47" spans="1:130" ht="15" customHeight="1" x14ac:dyDescent="0.15">
      <c r="A47" s="26">
        <v>289</v>
      </c>
      <c r="B47" s="73" t="s">
        <v>40</v>
      </c>
      <c r="C47" s="9">
        <v>111</v>
      </c>
      <c r="D47" s="9">
        <v>11</v>
      </c>
      <c r="E47" s="9">
        <v>1</v>
      </c>
      <c r="F47" s="9">
        <v>2</v>
      </c>
      <c r="G47" s="9">
        <v>14</v>
      </c>
      <c r="H47" s="9">
        <v>0</v>
      </c>
      <c r="I47" s="9">
        <v>0</v>
      </c>
      <c r="J47" s="9">
        <v>385</v>
      </c>
      <c r="K47" s="9">
        <v>435</v>
      </c>
      <c r="L47" s="9">
        <v>3468</v>
      </c>
      <c r="M47" s="9">
        <v>1</v>
      </c>
      <c r="N47" s="9">
        <v>0</v>
      </c>
      <c r="O47" s="9">
        <v>3</v>
      </c>
      <c r="P47" s="9">
        <v>117</v>
      </c>
      <c r="Q47" s="9">
        <v>389</v>
      </c>
      <c r="R47" s="9">
        <v>878</v>
      </c>
      <c r="S47" s="9">
        <v>185</v>
      </c>
      <c r="T47" s="9">
        <v>41</v>
      </c>
      <c r="U47" s="9">
        <v>23</v>
      </c>
      <c r="V47" s="9">
        <v>0</v>
      </c>
      <c r="W47" s="9">
        <v>176</v>
      </c>
      <c r="X47" s="9">
        <v>0</v>
      </c>
      <c r="Y47" s="9">
        <v>8</v>
      </c>
      <c r="Z47" s="9">
        <v>43</v>
      </c>
      <c r="AA47" s="9">
        <v>13</v>
      </c>
      <c r="AB47" s="9">
        <v>7036</v>
      </c>
      <c r="AC47" s="9">
        <v>392</v>
      </c>
      <c r="AD47" s="9">
        <v>0</v>
      </c>
      <c r="AE47" s="9">
        <v>0</v>
      </c>
      <c r="AF47" s="9">
        <v>285</v>
      </c>
      <c r="AG47" s="9">
        <v>239</v>
      </c>
      <c r="AH47" s="9">
        <v>40</v>
      </c>
      <c r="AI47" s="9">
        <v>185</v>
      </c>
      <c r="AJ47" s="9">
        <v>154</v>
      </c>
      <c r="AK47" s="9">
        <v>18</v>
      </c>
      <c r="AL47" s="9">
        <v>470</v>
      </c>
      <c r="AM47" s="9">
        <v>46</v>
      </c>
      <c r="AN47" s="9">
        <v>3</v>
      </c>
      <c r="AO47" s="9">
        <v>234</v>
      </c>
      <c r="AP47" s="9">
        <v>2</v>
      </c>
      <c r="AQ47" s="9">
        <v>299</v>
      </c>
      <c r="AR47" s="9">
        <v>417</v>
      </c>
      <c r="AS47" s="9">
        <v>12177</v>
      </c>
      <c r="AT47" s="9">
        <v>2813</v>
      </c>
      <c r="AU47" s="9">
        <v>6054</v>
      </c>
      <c r="AV47" s="9">
        <v>13845</v>
      </c>
      <c r="AW47" s="9">
        <v>788</v>
      </c>
      <c r="AX47" s="9">
        <v>1201</v>
      </c>
      <c r="AY47" s="9">
        <v>4553</v>
      </c>
      <c r="AZ47" s="9">
        <v>969</v>
      </c>
      <c r="BA47" s="9">
        <v>11</v>
      </c>
      <c r="BB47" s="9">
        <v>35</v>
      </c>
      <c r="BC47" s="9">
        <v>91</v>
      </c>
      <c r="BD47" s="9">
        <v>116</v>
      </c>
      <c r="BE47" s="9">
        <v>5</v>
      </c>
      <c r="BF47" s="9">
        <v>1</v>
      </c>
      <c r="BG47" s="9">
        <v>193</v>
      </c>
      <c r="BH47" s="9">
        <v>657</v>
      </c>
      <c r="BI47" s="9">
        <v>157</v>
      </c>
      <c r="BJ47" s="9">
        <v>15</v>
      </c>
      <c r="BK47" s="9">
        <v>1254</v>
      </c>
      <c r="BL47" s="9">
        <v>3</v>
      </c>
      <c r="BM47" s="9">
        <v>4308</v>
      </c>
      <c r="BN47" s="9">
        <v>6219</v>
      </c>
      <c r="BO47" s="9">
        <v>1170</v>
      </c>
      <c r="BP47" s="9">
        <v>1146</v>
      </c>
      <c r="BQ47" s="9">
        <v>193</v>
      </c>
      <c r="BR47" s="9">
        <v>17</v>
      </c>
      <c r="BS47" s="9">
        <v>38</v>
      </c>
      <c r="BT47" s="9">
        <v>7</v>
      </c>
      <c r="BU47" s="9">
        <v>1986</v>
      </c>
      <c r="BV47" s="9">
        <v>28</v>
      </c>
      <c r="BW47" s="9">
        <v>2</v>
      </c>
      <c r="BX47" s="9">
        <v>22</v>
      </c>
      <c r="BY47" s="9">
        <v>278</v>
      </c>
      <c r="BZ47" s="9">
        <v>4</v>
      </c>
      <c r="CA47" s="9">
        <v>210</v>
      </c>
      <c r="CB47" s="9">
        <v>0</v>
      </c>
      <c r="CC47" s="9">
        <v>16</v>
      </c>
      <c r="CD47" s="9">
        <v>0</v>
      </c>
      <c r="CE47" s="9">
        <v>0</v>
      </c>
      <c r="CF47" s="9">
        <v>41</v>
      </c>
      <c r="CG47" s="9">
        <v>92</v>
      </c>
      <c r="CH47" s="9">
        <v>0</v>
      </c>
      <c r="CI47" s="9">
        <v>49</v>
      </c>
      <c r="CJ47" s="9">
        <v>1</v>
      </c>
      <c r="CK47" s="9">
        <v>14</v>
      </c>
      <c r="CL47" s="9">
        <v>2</v>
      </c>
      <c r="CM47" s="9">
        <v>7</v>
      </c>
      <c r="CN47" s="9">
        <v>1103</v>
      </c>
      <c r="CO47" s="9">
        <v>24</v>
      </c>
      <c r="CP47" s="74">
        <v>20</v>
      </c>
      <c r="CQ47" s="74">
        <v>97</v>
      </c>
      <c r="CR47" s="74">
        <v>2</v>
      </c>
      <c r="CS47" s="74">
        <v>48</v>
      </c>
      <c r="CT47" s="74">
        <v>45</v>
      </c>
      <c r="CU47" s="74">
        <v>98</v>
      </c>
      <c r="CV47" s="74">
        <v>21</v>
      </c>
      <c r="CW47" s="74">
        <v>0</v>
      </c>
      <c r="CX47" s="74">
        <v>524</v>
      </c>
      <c r="CY47" s="74">
        <v>39</v>
      </c>
      <c r="CZ47" s="74">
        <v>31</v>
      </c>
      <c r="DA47" s="74">
        <v>459</v>
      </c>
      <c r="DB47" s="74">
        <v>214</v>
      </c>
      <c r="DC47" s="74">
        <v>9</v>
      </c>
      <c r="DD47" s="74">
        <v>311</v>
      </c>
      <c r="DE47" s="74">
        <v>4</v>
      </c>
      <c r="DF47" s="17">
        <v>152</v>
      </c>
      <c r="DG47" s="8">
        <v>80113</v>
      </c>
      <c r="DH47" s="9">
        <v>318</v>
      </c>
      <c r="DI47" s="9">
        <v>1344</v>
      </c>
      <c r="DJ47" s="9">
        <v>0</v>
      </c>
      <c r="DK47" s="9">
        <v>0</v>
      </c>
      <c r="DL47" s="9">
        <v>5</v>
      </c>
      <c r="DM47" s="9">
        <v>1996</v>
      </c>
      <c r="DN47" s="9">
        <v>-255</v>
      </c>
      <c r="DO47" s="9">
        <v>25</v>
      </c>
      <c r="DP47" s="75">
        <v>3433</v>
      </c>
      <c r="DQ47" s="8">
        <v>83546</v>
      </c>
      <c r="DR47" s="9">
        <v>27168</v>
      </c>
      <c r="DS47" s="8">
        <v>30601</v>
      </c>
      <c r="DT47" s="8">
        <v>110714</v>
      </c>
      <c r="DU47" s="8">
        <v>-57749</v>
      </c>
      <c r="DV47" s="75">
        <v>-27148</v>
      </c>
      <c r="DW47" s="10">
        <v>52965</v>
      </c>
      <c r="DX47" s="76"/>
      <c r="DZ47" s="139">
        <f t="shared" si="0"/>
        <v>0.69122399636128595</v>
      </c>
    </row>
    <row r="48" spans="1:130" ht="15" customHeight="1" x14ac:dyDescent="0.15">
      <c r="A48" s="26">
        <v>291</v>
      </c>
      <c r="B48" s="73" t="s">
        <v>41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106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1</v>
      </c>
      <c r="R48" s="9">
        <v>128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6</v>
      </c>
      <c r="AD48" s="9">
        <v>0</v>
      </c>
      <c r="AE48" s="9">
        <v>0</v>
      </c>
      <c r="AF48" s="9">
        <v>72</v>
      </c>
      <c r="AG48" s="9">
        <v>0</v>
      </c>
      <c r="AH48" s="9">
        <v>0</v>
      </c>
      <c r="AI48" s="9">
        <v>16</v>
      </c>
      <c r="AJ48" s="9">
        <v>0</v>
      </c>
      <c r="AK48" s="9">
        <v>5</v>
      </c>
      <c r="AL48" s="9">
        <v>74</v>
      </c>
      <c r="AM48" s="9">
        <v>0</v>
      </c>
      <c r="AN48" s="9">
        <v>0</v>
      </c>
      <c r="AO48" s="9">
        <v>44</v>
      </c>
      <c r="AP48" s="9">
        <v>0</v>
      </c>
      <c r="AQ48" s="9">
        <v>0</v>
      </c>
      <c r="AR48" s="9">
        <v>31</v>
      </c>
      <c r="AS48" s="9">
        <v>59</v>
      </c>
      <c r="AT48" s="9">
        <v>23</v>
      </c>
      <c r="AU48" s="9">
        <v>11837</v>
      </c>
      <c r="AV48" s="9">
        <v>15619</v>
      </c>
      <c r="AW48" s="9">
        <v>155</v>
      </c>
      <c r="AX48" s="9">
        <v>186</v>
      </c>
      <c r="AY48" s="9">
        <v>382</v>
      </c>
      <c r="AZ48" s="9">
        <v>221</v>
      </c>
      <c r="BA48" s="9">
        <v>8</v>
      </c>
      <c r="BB48" s="9">
        <v>5</v>
      </c>
      <c r="BC48" s="9">
        <v>2</v>
      </c>
      <c r="BD48" s="9">
        <v>14</v>
      </c>
      <c r="BE48" s="9">
        <v>1</v>
      </c>
      <c r="BF48" s="9">
        <v>0</v>
      </c>
      <c r="BG48" s="9">
        <v>32</v>
      </c>
      <c r="BH48" s="9">
        <v>621</v>
      </c>
      <c r="BI48" s="9">
        <v>130</v>
      </c>
      <c r="BJ48" s="9">
        <v>5</v>
      </c>
      <c r="BK48" s="9">
        <v>31</v>
      </c>
      <c r="BL48" s="9">
        <v>0</v>
      </c>
      <c r="BM48" s="9">
        <v>1622</v>
      </c>
      <c r="BN48" s="9">
        <v>57</v>
      </c>
      <c r="BO48" s="9">
        <v>776</v>
      </c>
      <c r="BP48" s="9">
        <v>706</v>
      </c>
      <c r="BQ48" s="9">
        <v>0</v>
      </c>
      <c r="BR48" s="9">
        <v>0</v>
      </c>
      <c r="BS48" s="9">
        <v>237</v>
      </c>
      <c r="BT48" s="9">
        <v>0</v>
      </c>
      <c r="BU48" s="9">
        <v>2</v>
      </c>
      <c r="BV48" s="9">
        <v>0</v>
      </c>
      <c r="BW48" s="9">
        <v>0</v>
      </c>
      <c r="BX48" s="9">
        <v>0</v>
      </c>
      <c r="BY48" s="9">
        <v>0</v>
      </c>
      <c r="BZ48" s="9">
        <v>1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2</v>
      </c>
      <c r="CG48" s="9">
        <v>8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1</v>
      </c>
      <c r="CN48" s="9">
        <v>64</v>
      </c>
      <c r="CO48" s="9">
        <v>0</v>
      </c>
      <c r="CP48" s="74">
        <v>0</v>
      </c>
      <c r="CQ48" s="74">
        <v>0</v>
      </c>
      <c r="CR48" s="74">
        <v>0</v>
      </c>
      <c r="CS48" s="74">
        <v>0</v>
      </c>
      <c r="CT48" s="74">
        <v>0</v>
      </c>
      <c r="CU48" s="74">
        <v>0</v>
      </c>
      <c r="CV48" s="74">
        <v>0</v>
      </c>
      <c r="CW48" s="74">
        <v>0</v>
      </c>
      <c r="CX48" s="74">
        <v>3726</v>
      </c>
      <c r="CY48" s="74">
        <v>20</v>
      </c>
      <c r="CZ48" s="74">
        <v>0</v>
      </c>
      <c r="DA48" s="74">
        <v>0</v>
      </c>
      <c r="DB48" s="74">
        <v>0</v>
      </c>
      <c r="DC48" s="74">
        <v>0</v>
      </c>
      <c r="DD48" s="74">
        <v>3</v>
      </c>
      <c r="DE48" s="74">
        <v>0</v>
      </c>
      <c r="DF48" s="17">
        <v>0</v>
      </c>
      <c r="DG48" s="8">
        <v>37039</v>
      </c>
      <c r="DH48" s="9">
        <v>0</v>
      </c>
      <c r="DI48" s="9">
        <v>0</v>
      </c>
      <c r="DJ48" s="9">
        <v>0</v>
      </c>
      <c r="DK48" s="9">
        <v>0</v>
      </c>
      <c r="DL48" s="9">
        <v>370</v>
      </c>
      <c r="DM48" s="9">
        <v>29533</v>
      </c>
      <c r="DN48" s="9">
        <v>299</v>
      </c>
      <c r="DO48" s="9">
        <v>1374</v>
      </c>
      <c r="DP48" s="75">
        <v>31576</v>
      </c>
      <c r="DQ48" s="8">
        <v>68615</v>
      </c>
      <c r="DR48" s="9">
        <v>91192</v>
      </c>
      <c r="DS48" s="8">
        <v>122768</v>
      </c>
      <c r="DT48" s="8">
        <v>159807</v>
      </c>
      <c r="DU48" s="8">
        <v>-47076</v>
      </c>
      <c r="DV48" s="75">
        <v>75692</v>
      </c>
      <c r="DW48" s="10">
        <v>112731</v>
      </c>
      <c r="DX48" s="76"/>
      <c r="DZ48" s="139">
        <f t="shared" si="0"/>
        <v>0.68608904758434741</v>
      </c>
    </row>
    <row r="49" spans="1:130" ht="15" customHeight="1" x14ac:dyDescent="0.15">
      <c r="A49" s="110">
        <v>301</v>
      </c>
      <c r="B49" s="78" t="s">
        <v>42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24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1</v>
      </c>
      <c r="R49" s="12">
        <v>8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495</v>
      </c>
      <c r="AG49" s="12">
        <v>0</v>
      </c>
      <c r="AH49" s="12">
        <v>0</v>
      </c>
      <c r="AI49" s="12">
        <v>5</v>
      </c>
      <c r="AJ49" s="12">
        <v>0</v>
      </c>
      <c r="AK49" s="12">
        <v>2</v>
      </c>
      <c r="AL49" s="12">
        <v>48</v>
      </c>
      <c r="AM49" s="12">
        <v>0</v>
      </c>
      <c r="AN49" s="12">
        <v>0</v>
      </c>
      <c r="AO49" s="12">
        <v>34</v>
      </c>
      <c r="AP49" s="12">
        <v>1</v>
      </c>
      <c r="AQ49" s="12">
        <v>19</v>
      </c>
      <c r="AR49" s="12">
        <v>40</v>
      </c>
      <c r="AS49" s="12">
        <v>10</v>
      </c>
      <c r="AT49" s="12">
        <v>18</v>
      </c>
      <c r="AU49" s="12">
        <v>374</v>
      </c>
      <c r="AV49" s="12">
        <v>47530</v>
      </c>
      <c r="AW49" s="12">
        <v>22</v>
      </c>
      <c r="AX49" s="12">
        <v>368</v>
      </c>
      <c r="AY49" s="12">
        <v>410</v>
      </c>
      <c r="AZ49" s="12">
        <v>126</v>
      </c>
      <c r="BA49" s="12">
        <v>0</v>
      </c>
      <c r="BB49" s="12">
        <v>4</v>
      </c>
      <c r="BC49" s="12">
        <v>2</v>
      </c>
      <c r="BD49" s="12">
        <v>1</v>
      </c>
      <c r="BE49" s="12">
        <v>0</v>
      </c>
      <c r="BF49" s="12">
        <v>0</v>
      </c>
      <c r="BG49" s="12">
        <v>5</v>
      </c>
      <c r="BH49" s="12">
        <v>50</v>
      </c>
      <c r="BI49" s="12">
        <v>5</v>
      </c>
      <c r="BJ49" s="12">
        <v>0</v>
      </c>
      <c r="BK49" s="12">
        <v>5</v>
      </c>
      <c r="BL49" s="12">
        <v>0</v>
      </c>
      <c r="BM49" s="12">
        <v>4</v>
      </c>
      <c r="BN49" s="12">
        <v>8</v>
      </c>
      <c r="BO49" s="12">
        <v>17</v>
      </c>
      <c r="BP49" s="12">
        <v>1</v>
      </c>
      <c r="BQ49" s="12">
        <v>0</v>
      </c>
      <c r="BR49" s="12">
        <v>0</v>
      </c>
      <c r="BS49" s="12">
        <v>7</v>
      </c>
      <c r="BT49" s="12">
        <v>0</v>
      </c>
      <c r="BU49" s="12">
        <v>2</v>
      </c>
      <c r="BV49" s="12">
        <v>0</v>
      </c>
      <c r="BW49" s="12">
        <v>0</v>
      </c>
      <c r="BX49" s="12">
        <v>0</v>
      </c>
      <c r="BY49" s="12">
        <v>0</v>
      </c>
      <c r="BZ49" s="12">
        <v>0</v>
      </c>
      <c r="CA49" s="12">
        <v>2</v>
      </c>
      <c r="CB49" s="12">
        <v>0</v>
      </c>
      <c r="CC49" s="12">
        <v>1</v>
      </c>
      <c r="CD49" s="12">
        <v>0</v>
      </c>
      <c r="CE49" s="12">
        <v>0</v>
      </c>
      <c r="CF49" s="12">
        <v>1</v>
      </c>
      <c r="CG49" s="12">
        <v>2</v>
      </c>
      <c r="CH49" s="12">
        <v>0</v>
      </c>
      <c r="CI49" s="12">
        <v>0</v>
      </c>
      <c r="CJ49" s="12">
        <v>0</v>
      </c>
      <c r="CK49" s="12">
        <v>0</v>
      </c>
      <c r="CL49" s="12">
        <v>0</v>
      </c>
      <c r="CM49" s="12">
        <v>0</v>
      </c>
      <c r="CN49" s="12">
        <v>4</v>
      </c>
      <c r="CO49" s="12">
        <v>0</v>
      </c>
      <c r="CP49" s="79">
        <v>0</v>
      </c>
      <c r="CQ49" s="79">
        <v>0</v>
      </c>
      <c r="CR49" s="79">
        <v>0</v>
      </c>
      <c r="CS49" s="79">
        <v>0</v>
      </c>
      <c r="CT49" s="79">
        <v>0</v>
      </c>
      <c r="CU49" s="79">
        <v>0</v>
      </c>
      <c r="CV49" s="79">
        <v>2</v>
      </c>
      <c r="CW49" s="79">
        <v>0</v>
      </c>
      <c r="CX49" s="79">
        <v>5563</v>
      </c>
      <c r="CY49" s="79">
        <v>1</v>
      </c>
      <c r="CZ49" s="79">
        <v>0</v>
      </c>
      <c r="DA49" s="79">
        <v>0</v>
      </c>
      <c r="DB49" s="79">
        <v>0</v>
      </c>
      <c r="DC49" s="79">
        <v>0</v>
      </c>
      <c r="DD49" s="79">
        <v>4</v>
      </c>
      <c r="DE49" s="79">
        <v>0</v>
      </c>
      <c r="DF49" s="80">
        <v>0</v>
      </c>
      <c r="DG49" s="11">
        <v>55226</v>
      </c>
      <c r="DH49" s="12">
        <v>0</v>
      </c>
      <c r="DI49" s="12">
        <v>221</v>
      </c>
      <c r="DJ49" s="12">
        <v>0</v>
      </c>
      <c r="DK49" s="12">
        <v>0</v>
      </c>
      <c r="DL49" s="12">
        <v>162</v>
      </c>
      <c r="DM49" s="12">
        <v>86051</v>
      </c>
      <c r="DN49" s="12">
        <v>3274</v>
      </c>
      <c r="DO49" s="12">
        <v>7198</v>
      </c>
      <c r="DP49" s="81">
        <v>96906</v>
      </c>
      <c r="DQ49" s="11">
        <v>152132</v>
      </c>
      <c r="DR49" s="12">
        <v>395859</v>
      </c>
      <c r="DS49" s="11">
        <v>492765</v>
      </c>
      <c r="DT49" s="11">
        <v>547991</v>
      </c>
      <c r="DU49" s="11">
        <v>-107663</v>
      </c>
      <c r="DV49" s="81">
        <v>385102</v>
      </c>
      <c r="DW49" s="13">
        <v>440328</v>
      </c>
      <c r="DX49" s="82"/>
      <c r="DZ49" s="139">
        <f t="shared" si="0"/>
        <v>0.7076946336076565</v>
      </c>
    </row>
    <row r="50" spans="1:130" ht="15" customHeight="1" x14ac:dyDescent="0.15">
      <c r="A50" s="26">
        <v>311</v>
      </c>
      <c r="B50" s="73" t="s">
        <v>43</v>
      </c>
      <c r="C50" s="9">
        <v>0</v>
      </c>
      <c r="D50" s="9">
        <v>0</v>
      </c>
      <c r="E50" s="9">
        <v>15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2</v>
      </c>
      <c r="AT50" s="9">
        <v>0</v>
      </c>
      <c r="AU50" s="9">
        <v>62</v>
      </c>
      <c r="AV50" s="9">
        <v>1780</v>
      </c>
      <c r="AW50" s="9">
        <v>2578</v>
      </c>
      <c r="AX50" s="9">
        <v>0</v>
      </c>
      <c r="AY50" s="9">
        <v>0</v>
      </c>
      <c r="AZ50" s="9">
        <v>105</v>
      </c>
      <c r="BA50" s="9">
        <v>0</v>
      </c>
      <c r="BB50" s="9">
        <v>2</v>
      </c>
      <c r="BC50" s="9">
        <v>0</v>
      </c>
      <c r="BD50" s="9">
        <v>0</v>
      </c>
      <c r="BE50" s="9">
        <v>0</v>
      </c>
      <c r="BF50" s="9">
        <v>0</v>
      </c>
      <c r="BG50" s="9">
        <v>6</v>
      </c>
      <c r="BH50" s="9">
        <v>21</v>
      </c>
      <c r="BI50" s="9">
        <v>0</v>
      </c>
      <c r="BJ50" s="9">
        <v>0</v>
      </c>
      <c r="BK50" s="9">
        <v>21</v>
      </c>
      <c r="BL50" s="9">
        <v>1</v>
      </c>
      <c r="BM50" s="9">
        <v>68</v>
      </c>
      <c r="BN50" s="9">
        <v>0</v>
      </c>
      <c r="BO50" s="9">
        <v>6</v>
      </c>
      <c r="BP50" s="9">
        <v>0</v>
      </c>
      <c r="BQ50" s="9">
        <v>0</v>
      </c>
      <c r="BR50" s="9">
        <v>0</v>
      </c>
      <c r="BS50" s="9">
        <v>3</v>
      </c>
      <c r="BT50" s="9">
        <v>2</v>
      </c>
      <c r="BU50" s="9">
        <v>757</v>
      </c>
      <c r="BV50" s="9">
        <v>3</v>
      </c>
      <c r="BW50" s="9">
        <v>0</v>
      </c>
      <c r="BX50" s="9">
        <v>0</v>
      </c>
      <c r="BY50" s="9">
        <v>0</v>
      </c>
      <c r="BZ50" s="9">
        <v>0</v>
      </c>
      <c r="CA50" s="9">
        <v>1</v>
      </c>
      <c r="CB50" s="9">
        <v>0</v>
      </c>
      <c r="CC50" s="9">
        <v>0</v>
      </c>
      <c r="CD50" s="9">
        <v>0</v>
      </c>
      <c r="CE50" s="9">
        <v>0</v>
      </c>
      <c r="CF50" s="9">
        <v>2</v>
      </c>
      <c r="CG50" s="9">
        <v>3</v>
      </c>
      <c r="CH50" s="9">
        <v>1</v>
      </c>
      <c r="CI50" s="9">
        <v>1</v>
      </c>
      <c r="CJ50" s="9">
        <v>1</v>
      </c>
      <c r="CK50" s="9">
        <v>0</v>
      </c>
      <c r="CL50" s="9">
        <v>2</v>
      </c>
      <c r="CM50" s="9">
        <v>22</v>
      </c>
      <c r="CN50" s="9">
        <v>1908</v>
      </c>
      <c r="CO50" s="9">
        <v>0</v>
      </c>
      <c r="CP50" s="74">
        <v>0</v>
      </c>
      <c r="CQ50" s="74">
        <v>4338</v>
      </c>
      <c r="CR50" s="74">
        <v>99</v>
      </c>
      <c r="CS50" s="74">
        <v>287</v>
      </c>
      <c r="CT50" s="74">
        <v>271</v>
      </c>
      <c r="CU50" s="74">
        <v>0</v>
      </c>
      <c r="CV50" s="74">
        <v>146</v>
      </c>
      <c r="CW50" s="74">
        <v>0</v>
      </c>
      <c r="CX50" s="74">
        <v>2733</v>
      </c>
      <c r="CY50" s="74">
        <v>23</v>
      </c>
      <c r="CZ50" s="74">
        <v>1</v>
      </c>
      <c r="DA50" s="74">
        <v>0</v>
      </c>
      <c r="DB50" s="74">
        <v>1</v>
      </c>
      <c r="DC50" s="74">
        <v>297</v>
      </c>
      <c r="DD50" s="74">
        <v>31</v>
      </c>
      <c r="DE50" s="74">
        <v>298</v>
      </c>
      <c r="DF50" s="17">
        <v>0</v>
      </c>
      <c r="DG50" s="8">
        <v>15898</v>
      </c>
      <c r="DH50" s="9">
        <v>27</v>
      </c>
      <c r="DI50" s="9">
        <v>1580</v>
      </c>
      <c r="DJ50" s="9">
        <v>1</v>
      </c>
      <c r="DK50" s="9">
        <v>0</v>
      </c>
      <c r="DL50" s="9">
        <v>619</v>
      </c>
      <c r="DM50" s="9">
        <v>24330</v>
      </c>
      <c r="DN50" s="9">
        <v>151</v>
      </c>
      <c r="DO50" s="9">
        <v>16</v>
      </c>
      <c r="DP50" s="75">
        <v>26724</v>
      </c>
      <c r="DQ50" s="8">
        <v>42622</v>
      </c>
      <c r="DR50" s="9">
        <v>29156</v>
      </c>
      <c r="DS50" s="8">
        <v>55880</v>
      </c>
      <c r="DT50" s="8">
        <v>71778</v>
      </c>
      <c r="DU50" s="8">
        <v>-41366</v>
      </c>
      <c r="DV50" s="75">
        <v>14514</v>
      </c>
      <c r="DW50" s="10">
        <v>30412</v>
      </c>
      <c r="DX50" s="76"/>
      <c r="DZ50" s="139">
        <f t="shared" si="0"/>
        <v>0.97053165032143029</v>
      </c>
    </row>
    <row r="51" spans="1:130" ht="15" customHeight="1" x14ac:dyDescent="0.15">
      <c r="A51" s="26">
        <v>321</v>
      </c>
      <c r="B51" s="73" t="s">
        <v>44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10</v>
      </c>
      <c r="AU51" s="9">
        <v>13</v>
      </c>
      <c r="AV51" s="9">
        <v>1114</v>
      </c>
      <c r="AW51" s="9">
        <v>4023</v>
      </c>
      <c r="AX51" s="9">
        <v>4707</v>
      </c>
      <c r="AY51" s="9">
        <v>7236</v>
      </c>
      <c r="AZ51" s="9">
        <v>1207</v>
      </c>
      <c r="BA51" s="9">
        <v>45</v>
      </c>
      <c r="BB51" s="9">
        <v>410</v>
      </c>
      <c r="BC51" s="9">
        <v>601</v>
      </c>
      <c r="BD51" s="9">
        <v>502</v>
      </c>
      <c r="BE51" s="9">
        <v>37</v>
      </c>
      <c r="BF51" s="9">
        <v>0</v>
      </c>
      <c r="BG51" s="9">
        <v>0</v>
      </c>
      <c r="BH51" s="9">
        <v>366</v>
      </c>
      <c r="BI51" s="9">
        <v>0</v>
      </c>
      <c r="BJ51" s="9">
        <v>0</v>
      </c>
      <c r="BK51" s="9">
        <v>48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74">
        <v>4</v>
      </c>
      <c r="CQ51" s="74">
        <v>0</v>
      </c>
      <c r="CR51" s="74">
        <v>0</v>
      </c>
      <c r="CS51" s="74">
        <v>0</v>
      </c>
      <c r="CT51" s="74">
        <v>0</v>
      </c>
      <c r="CU51" s="74">
        <v>0</v>
      </c>
      <c r="CV51" s="74">
        <v>0</v>
      </c>
      <c r="CW51" s="74">
        <v>0</v>
      </c>
      <c r="CX51" s="74">
        <v>1122</v>
      </c>
      <c r="CY51" s="74">
        <v>0</v>
      </c>
      <c r="CZ51" s="74">
        <v>0</v>
      </c>
      <c r="DA51" s="74">
        <v>0</v>
      </c>
      <c r="DB51" s="74">
        <v>0</v>
      </c>
      <c r="DC51" s="74">
        <v>0</v>
      </c>
      <c r="DD51" s="74">
        <v>0</v>
      </c>
      <c r="DE51" s="74">
        <v>0</v>
      </c>
      <c r="DF51" s="17">
        <v>0</v>
      </c>
      <c r="DG51" s="8">
        <v>21445</v>
      </c>
      <c r="DH51" s="9">
        <v>0</v>
      </c>
      <c r="DI51" s="9">
        <v>0</v>
      </c>
      <c r="DJ51" s="9">
        <v>0</v>
      </c>
      <c r="DK51" s="9">
        <v>0</v>
      </c>
      <c r="DL51" s="9">
        <v>0</v>
      </c>
      <c r="DM51" s="9">
        <v>0</v>
      </c>
      <c r="DN51" s="9">
        <v>-485</v>
      </c>
      <c r="DO51" s="9">
        <v>235</v>
      </c>
      <c r="DP51" s="75">
        <v>-250</v>
      </c>
      <c r="DQ51" s="8">
        <v>21195</v>
      </c>
      <c r="DR51" s="9">
        <v>162998</v>
      </c>
      <c r="DS51" s="8">
        <v>162748</v>
      </c>
      <c r="DT51" s="8">
        <v>184193</v>
      </c>
      <c r="DU51" s="8">
        <v>-20978</v>
      </c>
      <c r="DV51" s="75">
        <v>141770</v>
      </c>
      <c r="DW51" s="10">
        <v>163215</v>
      </c>
      <c r="DX51" s="76"/>
      <c r="DZ51" s="139">
        <f t="shared" si="0"/>
        <v>0.98976173625855157</v>
      </c>
    </row>
    <row r="52" spans="1:130" ht="15" customHeight="1" x14ac:dyDescent="0.15">
      <c r="A52" s="26">
        <v>329</v>
      </c>
      <c r="B52" s="73" t="s">
        <v>45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1</v>
      </c>
      <c r="U52" s="9">
        <v>20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5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9</v>
      </c>
      <c r="AS52" s="9">
        <v>0</v>
      </c>
      <c r="AT52" s="9">
        <v>63</v>
      </c>
      <c r="AU52" s="9">
        <v>51</v>
      </c>
      <c r="AV52" s="9">
        <v>4039</v>
      </c>
      <c r="AW52" s="9">
        <v>2064</v>
      </c>
      <c r="AX52" s="9">
        <v>19444</v>
      </c>
      <c r="AY52" s="9">
        <v>39775</v>
      </c>
      <c r="AZ52" s="9">
        <v>1312</v>
      </c>
      <c r="BA52" s="9">
        <v>11</v>
      </c>
      <c r="BB52" s="9">
        <v>374</v>
      </c>
      <c r="BC52" s="9">
        <v>29</v>
      </c>
      <c r="BD52" s="9">
        <v>1067</v>
      </c>
      <c r="BE52" s="9">
        <v>29</v>
      </c>
      <c r="BF52" s="9">
        <v>0</v>
      </c>
      <c r="BG52" s="9">
        <v>0</v>
      </c>
      <c r="BH52" s="9">
        <v>287</v>
      </c>
      <c r="BI52" s="9">
        <v>1</v>
      </c>
      <c r="BJ52" s="9">
        <v>0</v>
      </c>
      <c r="BK52" s="9">
        <v>33</v>
      </c>
      <c r="BL52" s="9">
        <v>0</v>
      </c>
      <c r="BM52" s="9">
        <v>87</v>
      </c>
      <c r="BN52" s="9">
        <v>14</v>
      </c>
      <c r="BO52" s="9">
        <v>8</v>
      </c>
      <c r="BP52" s="9">
        <v>3</v>
      </c>
      <c r="BQ52" s="9">
        <v>2</v>
      </c>
      <c r="BR52" s="9">
        <v>0</v>
      </c>
      <c r="BS52" s="9">
        <v>1</v>
      </c>
      <c r="BT52" s="9">
        <v>0</v>
      </c>
      <c r="BU52" s="9">
        <v>15</v>
      </c>
      <c r="BV52" s="9">
        <v>8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13</v>
      </c>
      <c r="CJ52" s="9">
        <v>45</v>
      </c>
      <c r="CK52" s="9">
        <v>57</v>
      </c>
      <c r="CL52" s="9">
        <v>2</v>
      </c>
      <c r="CM52" s="9">
        <v>64</v>
      </c>
      <c r="CN52" s="9">
        <v>410</v>
      </c>
      <c r="CO52" s="9">
        <v>4</v>
      </c>
      <c r="CP52" s="74">
        <v>348</v>
      </c>
      <c r="CQ52" s="74">
        <v>0</v>
      </c>
      <c r="CR52" s="74">
        <v>0</v>
      </c>
      <c r="CS52" s="74">
        <v>2</v>
      </c>
      <c r="CT52" s="74">
        <v>0</v>
      </c>
      <c r="CU52" s="74">
        <v>0</v>
      </c>
      <c r="CV52" s="74">
        <v>0</v>
      </c>
      <c r="CW52" s="74">
        <v>0</v>
      </c>
      <c r="CX52" s="74">
        <v>5041</v>
      </c>
      <c r="CY52" s="74">
        <v>4</v>
      </c>
      <c r="CZ52" s="74">
        <v>0</v>
      </c>
      <c r="DA52" s="74">
        <v>0</v>
      </c>
      <c r="DB52" s="74">
        <v>0</v>
      </c>
      <c r="DC52" s="74">
        <v>0</v>
      </c>
      <c r="DD52" s="74">
        <v>4</v>
      </c>
      <c r="DE52" s="74">
        <v>338</v>
      </c>
      <c r="DF52" s="17">
        <v>0</v>
      </c>
      <c r="DG52" s="8">
        <v>75084</v>
      </c>
      <c r="DH52" s="9">
        <v>10</v>
      </c>
      <c r="DI52" s="9">
        <v>614</v>
      </c>
      <c r="DJ52" s="9">
        <v>0</v>
      </c>
      <c r="DK52" s="9">
        <v>0</v>
      </c>
      <c r="DL52" s="9">
        <v>0</v>
      </c>
      <c r="DM52" s="9">
        <v>0</v>
      </c>
      <c r="DN52" s="9">
        <v>-91</v>
      </c>
      <c r="DO52" s="9">
        <v>1927</v>
      </c>
      <c r="DP52" s="75">
        <v>2460</v>
      </c>
      <c r="DQ52" s="8">
        <v>77544</v>
      </c>
      <c r="DR52" s="9">
        <v>167029</v>
      </c>
      <c r="DS52" s="8">
        <v>169489</v>
      </c>
      <c r="DT52" s="8">
        <v>244573</v>
      </c>
      <c r="DU52" s="8">
        <v>-64468</v>
      </c>
      <c r="DV52" s="75">
        <v>105021</v>
      </c>
      <c r="DW52" s="10">
        <v>180105</v>
      </c>
      <c r="DX52" s="76"/>
      <c r="DZ52" s="139">
        <f t="shared" si="0"/>
        <v>0.83137315588569072</v>
      </c>
    </row>
    <row r="53" spans="1:130" ht="15" customHeight="1" x14ac:dyDescent="0.15">
      <c r="A53" s="111">
        <v>331</v>
      </c>
      <c r="B53" s="84" t="s">
        <v>46</v>
      </c>
      <c r="C53" s="15">
        <v>0</v>
      </c>
      <c r="D53" s="15">
        <v>0</v>
      </c>
      <c r="E53" s="15">
        <v>0</v>
      </c>
      <c r="F53" s="15">
        <v>0</v>
      </c>
      <c r="G53" s="15">
        <v>11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1</v>
      </c>
      <c r="R53" s="15">
        <v>2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1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1</v>
      </c>
      <c r="AS53" s="15">
        <v>782</v>
      </c>
      <c r="AT53" s="15">
        <v>2</v>
      </c>
      <c r="AU53" s="15">
        <v>511</v>
      </c>
      <c r="AV53" s="15">
        <v>6563</v>
      </c>
      <c r="AW53" s="15">
        <v>299</v>
      </c>
      <c r="AX53" s="15">
        <v>0</v>
      </c>
      <c r="AY53" s="15">
        <v>245</v>
      </c>
      <c r="AZ53" s="15">
        <v>2701</v>
      </c>
      <c r="BA53" s="15">
        <v>8</v>
      </c>
      <c r="BB53" s="15">
        <v>38</v>
      </c>
      <c r="BC53" s="15">
        <v>6</v>
      </c>
      <c r="BD53" s="15">
        <v>114</v>
      </c>
      <c r="BE53" s="15">
        <v>2</v>
      </c>
      <c r="BF53" s="15">
        <v>9</v>
      </c>
      <c r="BG53" s="15">
        <v>162</v>
      </c>
      <c r="BH53" s="15">
        <v>2074</v>
      </c>
      <c r="BI53" s="15">
        <v>87</v>
      </c>
      <c r="BJ53" s="15">
        <v>5</v>
      </c>
      <c r="BK53" s="15">
        <v>7</v>
      </c>
      <c r="BL53" s="15">
        <v>0</v>
      </c>
      <c r="BM53" s="15">
        <v>466</v>
      </c>
      <c r="BN53" s="15">
        <v>284</v>
      </c>
      <c r="BO53" s="15">
        <v>286</v>
      </c>
      <c r="BP53" s="15">
        <v>378</v>
      </c>
      <c r="BQ53" s="15">
        <v>0</v>
      </c>
      <c r="BR53" s="15">
        <v>0</v>
      </c>
      <c r="BS53" s="15">
        <v>0</v>
      </c>
      <c r="BT53" s="15">
        <v>0</v>
      </c>
      <c r="BU53" s="15">
        <v>0</v>
      </c>
      <c r="BV53" s="15">
        <v>0</v>
      </c>
      <c r="BW53" s="15">
        <v>0</v>
      </c>
      <c r="BX53" s="15">
        <v>0</v>
      </c>
      <c r="BY53" s="15">
        <v>0</v>
      </c>
      <c r="BZ53" s="15">
        <v>1</v>
      </c>
      <c r="CA53" s="15">
        <v>0</v>
      </c>
      <c r="CB53" s="15">
        <v>1</v>
      </c>
      <c r="CC53" s="15">
        <v>0</v>
      </c>
      <c r="CD53" s="15">
        <v>0</v>
      </c>
      <c r="CE53" s="15">
        <v>0</v>
      </c>
      <c r="CF53" s="15">
        <v>0</v>
      </c>
      <c r="CG53" s="15">
        <v>0</v>
      </c>
      <c r="CH53" s="15">
        <v>0</v>
      </c>
      <c r="CI53" s="15">
        <v>0</v>
      </c>
      <c r="CJ53" s="15">
        <v>0</v>
      </c>
      <c r="CK53" s="15">
        <v>0</v>
      </c>
      <c r="CL53" s="15">
        <v>0</v>
      </c>
      <c r="CM53" s="15">
        <v>0</v>
      </c>
      <c r="CN53" s="15">
        <v>0</v>
      </c>
      <c r="CO53" s="15">
        <v>0</v>
      </c>
      <c r="CP53" s="85">
        <v>0</v>
      </c>
      <c r="CQ53" s="85">
        <v>0</v>
      </c>
      <c r="CR53" s="85">
        <v>0</v>
      </c>
      <c r="CS53" s="85">
        <v>0</v>
      </c>
      <c r="CT53" s="85">
        <v>0</v>
      </c>
      <c r="CU53" s="85">
        <v>0</v>
      </c>
      <c r="CV53" s="85">
        <v>0</v>
      </c>
      <c r="CW53" s="85">
        <v>0</v>
      </c>
      <c r="CX53" s="85">
        <v>2284</v>
      </c>
      <c r="CY53" s="85">
        <v>0</v>
      </c>
      <c r="CZ53" s="85">
        <v>0</v>
      </c>
      <c r="DA53" s="85">
        <v>0</v>
      </c>
      <c r="DB53" s="85">
        <v>0</v>
      </c>
      <c r="DC53" s="85">
        <v>0</v>
      </c>
      <c r="DD53" s="85">
        <v>1</v>
      </c>
      <c r="DE53" s="85">
        <v>0</v>
      </c>
      <c r="DF53" s="18">
        <v>17</v>
      </c>
      <c r="DG53" s="14">
        <v>17349</v>
      </c>
      <c r="DH53" s="15">
        <v>0</v>
      </c>
      <c r="DI53" s="15">
        <v>65</v>
      </c>
      <c r="DJ53" s="15">
        <v>0</v>
      </c>
      <c r="DK53" s="15">
        <v>0</v>
      </c>
      <c r="DL53" s="15">
        <v>393</v>
      </c>
      <c r="DM53" s="15">
        <v>15279</v>
      </c>
      <c r="DN53" s="15">
        <v>38</v>
      </c>
      <c r="DO53" s="15">
        <v>95</v>
      </c>
      <c r="DP53" s="86">
        <v>15870</v>
      </c>
      <c r="DQ53" s="14">
        <v>33219</v>
      </c>
      <c r="DR53" s="15">
        <v>35051</v>
      </c>
      <c r="DS53" s="14">
        <v>50921</v>
      </c>
      <c r="DT53" s="14">
        <v>68270</v>
      </c>
      <c r="DU53" s="14">
        <v>-30421</v>
      </c>
      <c r="DV53" s="86">
        <v>20500</v>
      </c>
      <c r="DW53" s="16">
        <v>37849</v>
      </c>
      <c r="DX53" s="87"/>
      <c r="DZ53" s="139">
        <f t="shared" si="0"/>
        <v>0.91577109485535391</v>
      </c>
    </row>
    <row r="54" spans="1:130" ht="15" customHeight="1" x14ac:dyDescent="0.15">
      <c r="A54" s="26">
        <v>332</v>
      </c>
      <c r="B54" s="73" t="s">
        <v>47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1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35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729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5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11</v>
      </c>
      <c r="CN54" s="9">
        <v>172</v>
      </c>
      <c r="CO54" s="9">
        <v>0</v>
      </c>
      <c r="CP54" s="74">
        <v>0</v>
      </c>
      <c r="CQ54" s="74">
        <v>0</v>
      </c>
      <c r="CR54" s="74">
        <v>0</v>
      </c>
      <c r="CS54" s="74">
        <v>0</v>
      </c>
      <c r="CT54" s="74">
        <v>0</v>
      </c>
      <c r="CU54" s="74">
        <v>0</v>
      </c>
      <c r="CV54" s="74">
        <v>3</v>
      </c>
      <c r="CW54" s="74">
        <v>0</v>
      </c>
      <c r="CX54" s="74">
        <v>715</v>
      </c>
      <c r="CY54" s="74">
        <v>4</v>
      </c>
      <c r="CZ54" s="74">
        <v>0</v>
      </c>
      <c r="DA54" s="74">
        <v>0</v>
      </c>
      <c r="DB54" s="74">
        <v>0</v>
      </c>
      <c r="DC54" s="74">
        <v>8</v>
      </c>
      <c r="DD54" s="74">
        <v>1</v>
      </c>
      <c r="DE54" s="74">
        <v>0</v>
      </c>
      <c r="DF54" s="17">
        <v>0</v>
      </c>
      <c r="DG54" s="8">
        <v>1684</v>
      </c>
      <c r="DH54" s="9">
        <v>481</v>
      </c>
      <c r="DI54" s="9">
        <v>14142</v>
      </c>
      <c r="DJ54" s="9">
        <v>0</v>
      </c>
      <c r="DK54" s="9">
        <v>0</v>
      </c>
      <c r="DL54" s="9">
        <v>11</v>
      </c>
      <c r="DM54" s="9">
        <v>2741</v>
      </c>
      <c r="DN54" s="9">
        <v>-60</v>
      </c>
      <c r="DO54" s="9">
        <v>0</v>
      </c>
      <c r="DP54" s="75">
        <v>17315</v>
      </c>
      <c r="DQ54" s="8">
        <v>18999</v>
      </c>
      <c r="DR54" s="9">
        <v>548</v>
      </c>
      <c r="DS54" s="8">
        <v>17863</v>
      </c>
      <c r="DT54" s="8">
        <v>19547</v>
      </c>
      <c r="DU54" s="8">
        <v>-19005</v>
      </c>
      <c r="DV54" s="75">
        <v>-1142</v>
      </c>
      <c r="DW54" s="10">
        <v>542</v>
      </c>
      <c r="DX54" s="76"/>
      <c r="DZ54" s="139">
        <f t="shared" si="0"/>
        <v>1.0003158060950577</v>
      </c>
    </row>
    <row r="55" spans="1:130" ht="15" customHeight="1" x14ac:dyDescent="0.15">
      <c r="A55" s="26">
        <v>333</v>
      </c>
      <c r="B55" s="73" t="s">
        <v>48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67</v>
      </c>
      <c r="AV55" s="9">
        <v>3843</v>
      </c>
      <c r="AW55" s="9">
        <v>238</v>
      </c>
      <c r="AX55" s="9">
        <v>0</v>
      </c>
      <c r="AY55" s="9">
        <v>0</v>
      </c>
      <c r="AZ55" s="9">
        <v>181</v>
      </c>
      <c r="BA55" s="9">
        <v>0</v>
      </c>
      <c r="BB55" s="9">
        <v>101</v>
      </c>
      <c r="BC55" s="9">
        <v>0</v>
      </c>
      <c r="BD55" s="9">
        <v>2</v>
      </c>
      <c r="BE55" s="9">
        <v>0</v>
      </c>
      <c r="BF55" s="9">
        <v>0</v>
      </c>
      <c r="BG55" s="9">
        <v>0</v>
      </c>
      <c r="BH55" s="9">
        <v>0</v>
      </c>
      <c r="BI55" s="9">
        <v>2</v>
      </c>
      <c r="BJ55" s="9">
        <v>0</v>
      </c>
      <c r="BK55" s="9">
        <v>0</v>
      </c>
      <c r="BL55" s="9">
        <v>0</v>
      </c>
      <c r="BM55" s="9">
        <v>21</v>
      </c>
      <c r="BN55" s="9">
        <v>3</v>
      </c>
      <c r="BO55" s="9">
        <v>58</v>
      </c>
      <c r="BP55" s="9">
        <v>41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1</v>
      </c>
      <c r="CL55" s="9">
        <v>0</v>
      </c>
      <c r="CM55" s="9">
        <v>0</v>
      </c>
      <c r="CN55" s="9">
        <v>180</v>
      </c>
      <c r="CO55" s="9">
        <v>0</v>
      </c>
      <c r="CP55" s="74">
        <v>0</v>
      </c>
      <c r="CQ55" s="74">
        <v>54</v>
      </c>
      <c r="CR55" s="74">
        <v>0</v>
      </c>
      <c r="CS55" s="74">
        <v>0</v>
      </c>
      <c r="CT55" s="74">
        <v>0</v>
      </c>
      <c r="CU55" s="74">
        <v>1</v>
      </c>
      <c r="CV55" s="74">
        <v>0</v>
      </c>
      <c r="CW55" s="74">
        <v>0</v>
      </c>
      <c r="CX55" s="74">
        <v>325</v>
      </c>
      <c r="CY55" s="74">
        <v>10</v>
      </c>
      <c r="CZ55" s="74">
        <v>0</v>
      </c>
      <c r="DA55" s="74">
        <v>0</v>
      </c>
      <c r="DB55" s="74">
        <v>0</v>
      </c>
      <c r="DC55" s="74">
        <v>0</v>
      </c>
      <c r="DD55" s="74">
        <v>0</v>
      </c>
      <c r="DE55" s="74">
        <v>0</v>
      </c>
      <c r="DF55" s="17">
        <v>0</v>
      </c>
      <c r="DG55" s="8">
        <v>5128</v>
      </c>
      <c r="DH55" s="9">
        <v>0</v>
      </c>
      <c r="DI55" s="9">
        <v>0</v>
      </c>
      <c r="DJ55" s="9">
        <v>0</v>
      </c>
      <c r="DK55" s="9">
        <v>0</v>
      </c>
      <c r="DL55" s="9">
        <v>864</v>
      </c>
      <c r="DM55" s="9">
        <v>10862</v>
      </c>
      <c r="DN55" s="9">
        <v>39</v>
      </c>
      <c r="DO55" s="9">
        <v>11</v>
      </c>
      <c r="DP55" s="75">
        <v>11776</v>
      </c>
      <c r="DQ55" s="8">
        <v>16904</v>
      </c>
      <c r="DR55" s="9">
        <v>1107</v>
      </c>
      <c r="DS55" s="8">
        <v>12883</v>
      </c>
      <c r="DT55" s="8">
        <v>18011</v>
      </c>
      <c r="DU55" s="8">
        <v>-15794</v>
      </c>
      <c r="DV55" s="75">
        <v>-2911</v>
      </c>
      <c r="DW55" s="10">
        <v>2217</v>
      </c>
      <c r="DX55" s="76"/>
      <c r="DZ55" s="139">
        <f t="shared" si="0"/>
        <v>0.93433506862281113</v>
      </c>
    </row>
    <row r="56" spans="1:130" ht="15" customHeight="1" x14ac:dyDescent="0.15">
      <c r="A56" s="26">
        <v>339</v>
      </c>
      <c r="B56" s="73" t="s">
        <v>49</v>
      </c>
      <c r="C56" s="9">
        <v>0</v>
      </c>
      <c r="D56" s="9">
        <v>1</v>
      </c>
      <c r="E56" s="9">
        <v>0</v>
      </c>
      <c r="F56" s="9">
        <v>0</v>
      </c>
      <c r="G56" s="9">
        <v>12</v>
      </c>
      <c r="H56" s="9">
        <v>0</v>
      </c>
      <c r="I56" s="9">
        <v>0</v>
      </c>
      <c r="J56" s="9">
        <v>1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12</v>
      </c>
      <c r="S56" s="9">
        <v>0</v>
      </c>
      <c r="T56" s="9">
        <v>0</v>
      </c>
      <c r="U56" s="9">
        <v>1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3</v>
      </c>
      <c r="AC56" s="9">
        <v>0</v>
      </c>
      <c r="AD56" s="9">
        <v>0</v>
      </c>
      <c r="AE56" s="9">
        <v>0</v>
      </c>
      <c r="AF56" s="9">
        <v>4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5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1</v>
      </c>
      <c r="AS56" s="9">
        <v>0</v>
      </c>
      <c r="AT56" s="9">
        <v>11</v>
      </c>
      <c r="AU56" s="9">
        <v>12</v>
      </c>
      <c r="AV56" s="9">
        <v>510</v>
      </c>
      <c r="AW56" s="9">
        <v>73</v>
      </c>
      <c r="AX56" s="9">
        <v>2275</v>
      </c>
      <c r="AY56" s="9">
        <v>1412</v>
      </c>
      <c r="AZ56" s="9">
        <v>346</v>
      </c>
      <c r="BA56" s="9">
        <v>4</v>
      </c>
      <c r="BB56" s="9">
        <v>5</v>
      </c>
      <c r="BC56" s="9">
        <v>223</v>
      </c>
      <c r="BD56" s="9">
        <v>39</v>
      </c>
      <c r="BE56" s="9">
        <v>1</v>
      </c>
      <c r="BF56" s="9">
        <v>6</v>
      </c>
      <c r="BG56" s="9">
        <v>167</v>
      </c>
      <c r="BH56" s="9">
        <v>152</v>
      </c>
      <c r="BI56" s="9">
        <v>10</v>
      </c>
      <c r="BJ56" s="9">
        <v>3</v>
      </c>
      <c r="BK56" s="9">
        <v>85</v>
      </c>
      <c r="BL56" s="9">
        <v>0</v>
      </c>
      <c r="BM56" s="9">
        <v>969</v>
      </c>
      <c r="BN56" s="9">
        <v>257</v>
      </c>
      <c r="BO56" s="9">
        <v>158</v>
      </c>
      <c r="BP56" s="9">
        <v>139</v>
      </c>
      <c r="BQ56" s="9">
        <v>1</v>
      </c>
      <c r="BR56" s="9">
        <v>0</v>
      </c>
      <c r="BS56" s="9">
        <v>5</v>
      </c>
      <c r="BT56" s="9">
        <v>0</v>
      </c>
      <c r="BU56" s="9">
        <v>158</v>
      </c>
      <c r="BV56" s="9">
        <v>1</v>
      </c>
      <c r="BW56" s="9">
        <v>6</v>
      </c>
      <c r="BX56" s="9">
        <v>1</v>
      </c>
      <c r="BY56" s="9">
        <v>0</v>
      </c>
      <c r="BZ56" s="9">
        <v>2</v>
      </c>
      <c r="CA56" s="9">
        <v>2</v>
      </c>
      <c r="CB56" s="9">
        <v>28</v>
      </c>
      <c r="CC56" s="9">
        <v>0</v>
      </c>
      <c r="CD56" s="9">
        <v>0</v>
      </c>
      <c r="CE56" s="9">
        <v>0</v>
      </c>
      <c r="CF56" s="9">
        <v>0</v>
      </c>
      <c r="CG56" s="9">
        <v>11</v>
      </c>
      <c r="CH56" s="9">
        <v>0</v>
      </c>
      <c r="CI56" s="9">
        <v>0</v>
      </c>
      <c r="CJ56" s="9">
        <v>17</v>
      </c>
      <c r="CK56" s="9">
        <v>2</v>
      </c>
      <c r="CL56" s="9">
        <v>0</v>
      </c>
      <c r="CM56" s="9">
        <v>13</v>
      </c>
      <c r="CN56" s="9">
        <v>60</v>
      </c>
      <c r="CO56" s="9">
        <v>124</v>
      </c>
      <c r="CP56" s="74">
        <v>16</v>
      </c>
      <c r="CQ56" s="74">
        <v>15</v>
      </c>
      <c r="CR56" s="74">
        <v>3</v>
      </c>
      <c r="CS56" s="74">
        <v>0</v>
      </c>
      <c r="CT56" s="74">
        <v>1</v>
      </c>
      <c r="CU56" s="74">
        <v>0</v>
      </c>
      <c r="CV56" s="74">
        <v>1</v>
      </c>
      <c r="CW56" s="74">
        <v>0</v>
      </c>
      <c r="CX56" s="74">
        <v>731</v>
      </c>
      <c r="CY56" s="74">
        <v>15</v>
      </c>
      <c r="CZ56" s="74">
        <v>4</v>
      </c>
      <c r="DA56" s="74">
        <v>8</v>
      </c>
      <c r="DB56" s="74">
        <v>2</v>
      </c>
      <c r="DC56" s="74">
        <v>29</v>
      </c>
      <c r="DD56" s="74">
        <v>7</v>
      </c>
      <c r="DE56" s="74">
        <v>0</v>
      </c>
      <c r="DF56" s="17">
        <v>47</v>
      </c>
      <c r="DG56" s="8">
        <v>8207</v>
      </c>
      <c r="DH56" s="9">
        <v>70</v>
      </c>
      <c r="DI56" s="9">
        <v>4310</v>
      </c>
      <c r="DJ56" s="9">
        <v>0</v>
      </c>
      <c r="DK56" s="9">
        <v>0</v>
      </c>
      <c r="DL56" s="9">
        <v>218</v>
      </c>
      <c r="DM56" s="9">
        <v>5539</v>
      </c>
      <c r="DN56" s="9">
        <v>110</v>
      </c>
      <c r="DO56" s="9">
        <v>29</v>
      </c>
      <c r="DP56" s="75">
        <v>10276</v>
      </c>
      <c r="DQ56" s="8">
        <v>18483</v>
      </c>
      <c r="DR56" s="9">
        <v>5588</v>
      </c>
      <c r="DS56" s="8">
        <v>15864</v>
      </c>
      <c r="DT56" s="8">
        <v>24071</v>
      </c>
      <c r="DU56" s="8">
        <v>-18365</v>
      </c>
      <c r="DV56" s="75">
        <v>-2501</v>
      </c>
      <c r="DW56" s="10">
        <v>5706</v>
      </c>
      <c r="DX56" s="76"/>
      <c r="DZ56" s="139">
        <f t="shared" si="0"/>
        <v>0.99361575501812471</v>
      </c>
    </row>
    <row r="57" spans="1:130" ht="15" customHeight="1" x14ac:dyDescent="0.15">
      <c r="A57" s="26">
        <v>341</v>
      </c>
      <c r="B57" s="73" t="s">
        <v>50</v>
      </c>
      <c r="C57" s="9">
        <v>0</v>
      </c>
      <c r="D57" s="9">
        <v>0</v>
      </c>
      <c r="E57" s="9">
        <v>0</v>
      </c>
      <c r="F57" s="9">
        <v>0</v>
      </c>
      <c r="G57" s="9">
        <v>1</v>
      </c>
      <c r="H57" s="9">
        <v>0</v>
      </c>
      <c r="I57" s="9">
        <v>0</v>
      </c>
      <c r="J57" s="9">
        <v>1</v>
      </c>
      <c r="K57" s="9">
        <v>1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1</v>
      </c>
      <c r="S57" s="9">
        <v>1</v>
      </c>
      <c r="T57" s="9">
        <v>0</v>
      </c>
      <c r="U57" s="9">
        <v>1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83</v>
      </c>
      <c r="AC57" s="9">
        <v>2</v>
      </c>
      <c r="AD57" s="9">
        <v>0</v>
      </c>
      <c r="AE57" s="9">
        <v>0</v>
      </c>
      <c r="AF57" s="9">
        <v>1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3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27</v>
      </c>
      <c r="AT57" s="9">
        <v>1</v>
      </c>
      <c r="AU57" s="9">
        <v>14</v>
      </c>
      <c r="AV57" s="9">
        <v>144</v>
      </c>
      <c r="AW57" s="9">
        <v>7</v>
      </c>
      <c r="AX57" s="9">
        <v>18</v>
      </c>
      <c r="AY57" s="9">
        <v>9</v>
      </c>
      <c r="AZ57" s="9">
        <v>3</v>
      </c>
      <c r="BA57" s="9">
        <v>0</v>
      </c>
      <c r="BB57" s="9">
        <v>0</v>
      </c>
      <c r="BC57" s="9">
        <v>1</v>
      </c>
      <c r="BD57" s="9">
        <v>103</v>
      </c>
      <c r="BE57" s="9">
        <v>0</v>
      </c>
      <c r="BF57" s="9">
        <v>7</v>
      </c>
      <c r="BG57" s="9">
        <v>227</v>
      </c>
      <c r="BH57" s="9">
        <v>1</v>
      </c>
      <c r="BI57" s="9">
        <v>0</v>
      </c>
      <c r="BJ57" s="9">
        <v>2</v>
      </c>
      <c r="BK57" s="9">
        <v>17</v>
      </c>
      <c r="BL57" s="9">
        <v>2</v>
      </c>
      <c r="BM57" s="9">
        <v>319</v>
      </c>
      <c r="BN57" s="9">
        <v>57</v>
      </c>
      <c r="BO57" s="9">
        <v>416</v>
      </c>
      <c r="BP57" s="9">
        <v>495</v>
      </c>
      <c r="BQ57" s="9">
        <v>3</v>
      </c>
      <c r="BR57" s="9">
        <v>0</v>
      </c>
      <c r="BS57" s="9">
        <v>1</v>
      </c>
      <c r="BT57" s="9">
        <v>2</v>
      </c>
      <c r="BU57" s="9">
        <v>303</v>
      </c>
      <c r="BV57" s="9">
        <v>56</v>
      </c>
      <c r="BW57" s="9">
        <v>27</v>
      </c>
      <c r="BX57" s="9">
        <v>9</v>
      </c>
      <c r="BY57" s="9">
        <v>0</v>
      </c>
      <c r="BZ57" s="9">
        <v>1</v>
      </c>
      <c r="CA57" s="9">
        <v>46</v>
      </c>
      <c r="CB57" s="9">
        <v>0</v>
      </c>
      <c r="CC57" s="9">
        <v>2</v>
      </c>
      <c r="CD57" s="9">
        <v>0</v>
      </c>
      <c r="CE57" s="9">
        <v>0</v>
      </c>
      <c r="CF57" s="9">
        <v>0</v>
      </c>
      <c r="CG57" s="9">
        <v>2</v>
      </c>
      <c r="CH57" s="9">
        <v>0</v>
      </c>
      <c r="CI57" s="9">
        <v>1</v>
      </c>
      <c r="CJ57" s="9">
        <v>5</v>
      </c>
      <c r="CK57" s="9">
        <v>55</v>
      </c>
      <c r="CL57" s="9">
        <v>0</v>
      </c>
      <c r="CM57" s="9">
        <v>8</v>
      </c>
      <c r="CN57" s="9">
        <v>384</v>
      </c>
      <c r="CO57" s="9">
        <v>6</v>
      </c>
      <c r="CP57" s="74">
        <v>35</v>
      </c>
      <c r="CQ57" s="74">
        <v>12</v>
      </c>
      <c r="CR57" s="74">
        <v>0</v>
      </c>
      <c r="CS57" s="74">
        <v>8</v>
      </c>
      <c r="CT57" s="74">
        <v>0</v>
      </c>
      <c r="CU57" s="74">
        <v>4</v>
      </c>
      <c r="CV57" s="74">
        <v>4</v>
      </c>
      <c r="CW57" s="74">
        <v>7</v>
      </c>
      <c r="CX57" s="74">
        <v>260</v>
      </c>
      <c r="CY57" s="74">
        <v>116</v>
      </c>
      <c r="CZ57" s="74">
        <v>1</v>
      </c>
      <c r="DA57" s="74">
        <v>53</v>
      </c>
      <c r="DB57" s="74">
        <v>1</v>
      </c>
      <c r="DC57" s="74">
        <v>16</v>
      </c>
      <c r="DD57" s="74">
        <v>3</v>
      </c>
      <c r="DE57" s="74">
        <v>0</v>
      </c>
      <c r="DF57" s="17">
        <v>0</v>
      </c>
      <c r="DG57" s="8">
        <v>3396</v>
      </c>
      <c r="DH57" s="9">
        <v>904</v>
      </c>
      <c r="DI57" s="9">
        <v>15294</v>
      </c>
      <c r="DJ57" s="9">
        <v>0</v>
      </c>
      <c r="DK57" s="9">
        <v>0</v>
      </c>
      <c r="DL57" s="9">
        <v>1120</v>
      </c>
      <c r="DM57" s="9">
        <v>7798</v>
      </c>
      <c r="DN57" s="9">
        <v>-1013</v>
      </c>
      <c r="DO57" s="9">
        <v>0</v>
      </c>
      <c r="DP57" s="75">
        <v>24103</v>
      </c>
      <c r="DQ57" s="8">
        <v>27499</v>
      </c>
      <c r="DR57" s="9">
        <v>5542</v>
      </c>
      <c r="DS57" s="8">
        <v>29645</v>
      </c>
      <c r="DT57" s="8">
        <v>33041</v>
      </c>
      <c r="DU57" s="8">
        <v>-27451</v>
      </c>
      <c r="DV57" s="75">
        <v>2194</v>
      </c>
      <c r="DW57" s="10">
        <v>5590</v>
      </c>
      <c r="DX57" s="76"/>
      <c r="DZ57" s="139">
        <f t="shared" si="0"/>
        <v>0.99825448198116296</v>
      </c>
    </row>
    <row r="58" spans="1:130" ht="15" customHeight="1" x14ac:dyDescent="0.15">
      <c r="A58" s="26">
        <v>342</v>
      </c>
      <c r="B58" s="73" t="s">
        <v>51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10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1</v>
      </c>
      <c r="BE58" s="9">
        <v>16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9">
        <v>0</v>
      </c>
      <c r="BS58" s="9">
        <v>0</v>
      </c>
      <c r="BT58" s="9">
        <v>0</v>
      </c>
      <c r="BU58" s="9">
        <v>0</v>
      </c>
      <c r="BV58" s="9">
        <v>0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2</v>
      </c>
      <c r="CJ58" s="9">
        <v>4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74">
        <v>0</v>
      </c>
      <c r="CQ58" s="74">
        <v>0</v>
      </c>
      <c r="CR58" s="74">
        <v>0</v>
      </c>
      <c r="CS58" s="74">
        <v>0</v>
      </c>
      <c r="CT58" s="74">
        <v>0</v>
      </c>
      <c r="CU58" s="74">
        <v>0</v>
      </c>
      <c r="CV58" s="74">
        <v>0</v>
      </c>
      <c r="CW58" s="74">
        <v>0</v>
      </c>
      <c r="CX58" s="74">
        <v>144</v>
      </c>
      <c r="CY58" s="74">
        <v>0</v>
      </c>
      <c r="CZ58" s="74">
        <v>0</v>
      </c>
      <c r="DA58" s="74">
        <v>0</v>
      </c>
      <c r="DB58" s="74">
        <v>0</v>
      </c>
      <c r="DC58" s="74">
        <v>0</v>
      </c>
      <c r="DD58" s="74">
        <v>0</v>
      </c>
      <c r="DE58" s="74">
        <v>0</v>
      </c>
      <c r="DF58" s="17">
        <v>0</v>
      </c>
      <c r="DG58" s="8">
        <v>177</v>
      </c>
      <c r="DH58" s="9">
        <v>0</v>
      </c>
      <c r="DI58" s="9">
        <v>3256</v>
      </c>
      <c r="DJ58" s="9">
        <v>0</v>
      </c>
      <c r="DK58" s="9">
        <v>0</v>
      </c>
      <c r="DL58" s="9">
        <v>306</v>
      </c>
      <c r="DM58" s="9">
        <v>14187</v>
      </c>
      <c r="DN58" s="9">
        <v>8</v>
      </c>
      <c r="DO58" s="9">
        <v>10</v>
      </c>
      <c r="DP58" s="75">
        <v>17767</v>
      </c>
      <c r="DQ58" s="8">
        <v>17944</v>
      </c>
      <c r="DR58" s="9">
        <v>289</v>
      </c>
      <c r="DS58" s="8">
        <v>18056</v>
      </c>
      <c r="DT58" s="8">
        <v>18233</v>
      </c>
      <c r="DU58" s="8">
        <v>-17819</v>
      </c>
      <c r="DV58" s="75">
        <v>237</v>
      </c>
      <c r="DW58" s="10">
        <v>414</v>
      </c>
      <c r="DX58" s="76"/>
      <c r="DZ58" s="139">
        <f t="shared" si="0"/>
        <v>0.99303388319215335</v>
      </c>
    </row>
    <row r="59" spans="1:130" ht="15" customHeight="1" x14ac:dyDescent="0.15">
      <c r="A59" s="110">
        <v>351</v>
      </c>
      <c r="B59" s="78" t="s">
        <v>52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12">
        <v>0</v>
      </c>
      <c r="AS59" s="12">
        <v>0</v>
      </c>
      <c r="AT59" s="12">
        <v>0</v>
      </c>
      <c r="AU59" s="12">
        <v>0</v>
      </c>
      <c r="AV59" s="12">
        <v>0</v>
      </c>
      <c r="AW59" s="12">
        <v>0</v>
      </c>
      <c r="AX59" s="12">
        <v>0</v>
      </c>
      <c r="AY59" s="12">
        <v>0</v>
      </c>
      <c r="AZ59" s="12">
        <v>0</v>
      </c>
      <c r="BA59" s="12">
        <v>0</v>
      </c>
      <c r="BB59" s="12">
        <v>0</v>
      </c>
      <c r="BC59" s="12">
        <v>0</v>
      </c>
      <c r="BD59" s="12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2">
        <v>0</v>
      </c>
      <c r="BK59" s="12">
        <v>0</v>
      </c>
      <c r="BL59" s="12">
        <v>0</v>
      </c>
      <c r="BM59" s="12">
        <v>0</v>
      </c>
      <c r="BN59" s="12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2">
        <v>0</v>
      </c>
      <c r="BU59" s="12">
        <v>0</v>
      </c>
      <c r="BV59" s="12">
        <v>0</v>
      </c>
      <c r="BW59" s="12">
        <v>0</v>
      </c>
      <c r="BX59" s="12">
        <v>0</v>
      </c>
      <c r="BY59" s="12">
        <v>0</v>
      </c>
      <c r="BZ59" s="12">
        <v>0</v>
      </c>
      <c r="CA59" s="12">
        <v>0</v>
      </c>
      <c r="CB59" s="12">
        <v>0</v>
      </c>
      <c r="CC59" s="12">
        <v>0</v>
      </c>
      <c r="CD59" s="12">
        <v>0</v>
      </c>
      <c r="CE59" s="12">
        <v>0</v>
      </c>
      <c r="CF59" s="12">
        <v>0</v>
      </c>
      <c r="CG59" s="12">
        <v>0</v>
      </c>
      <c r="CH59" s="12">
        <v>0</v>
      </c>
      <c r="CI59" s="12">
        <v>0</v>
      </c>
      <c r="CJ59" s="12">
        <v>0</v>
      </c>
      <c r="CK59" s="12">
        <v>0</v>
      </c>
      <c r="CL59" s="12">
        <v>0</v>
      </c>
      <c r="CM59" s="12">
        <v>0</v>
      </c>
      <c r="CN59" s="12">
        <v>0</v>
      </c>
      <c r="CO59" s="12">
        <v>0</v>
      </c>
      <c r="CP59" s="79">
        <v>0</v>
      </c>
      <c r="CQ59" s="79">
        <v>0</v>
      </c>
      <c r="CR59" s="79">
        <v>0</v>
      </c>
      <c r="CS59" s="79">
        <v>0</v>
      </c>
      <c r="CT59" s="79">
        <v>0</v>
      </c>
      <c r="CU59" s="79">
        <v>0</v>
      </c>
      <c r="CV59" s="79">
        <v>0</v>
      </c>
      <c r="CW59" s="79">
        <v>0</v>
      </c>
      <c r="CX59" s="79">
        <v>0</v>
      </c>
      <c r="CY59" s="79">
        <v>0</v>
      </c>
      <c r="CZ59" s="79">
        <v>0</v>
      </c>
      <c r="DA59" s="79">
        <v>0</v>
      </c>
      <c r="DB59" s="79">
        <v>0</v>
      </c>
      <c r="DC59" s="79">
        <v>0</v>
      </c>
      <c r="DD59" s="79">
        <v>0</v>
      </c>
      <c r="DE59" s="79">
        <v>0</v>
      </c>
      <c r="DF59" s="80">
        <v>0</v>
      </c>
      <c r="DG59" s="11">
        <v>0</v>
      </c>
      <c r="DH59" s="12">
        <v>0</v>
      </c>
      <c r="DI59" s="12">
        <v>43571</v>
      </c>
      <c r="DJ59" s="12">
        <v>0</v>
      </c>
      <c r="DK59" s="12">
        <v>0</v>
      </c>
      <c r="DL59" s="12">
        <v>105</v>
      </c>
      <c r="DM59" s="12">
        <v>11823</v>
      </c>
      <c r="DN59" s="12">
        <v>-933</v>
      </c>
      <c r="DO59" s="12">
        <v>4</v>
      </c>
      <c r="DP59" s="81">
        <v>54570</v>
      </c>
      <c r="DQ59" s="11">
        <v>54570</v>
      </c>
      <c r="DR59" s="12">
        <v>180</v>
      </c>
      <c r="DS59" s="11">
        <v>54750</v>
      </c>
      <c r="DT59" s="11">
        <v>54750</v>
      </c>
      <c r="DU59" s="11">
        <v>-54417</v>
      </c>
      <c r="DV59" s="81">
        <v>333</v>
      </c>
      <c r="DW59" s="13">
        <v>333</v>
      </c>
      <c r="DX59" s="82"/>
      <c r="DZ59" s="139">
        <f t="shared" si="0"/>
        <v>0.99719626168224296</v>
      </c>
    </row>
    <row r="60" spans="1:130" ht="15" customHeight="1" x14ac:dyDescent="0.15">
      <c r="A60" s="26">
        <v>352</v>
      </c>
      <c r="B60" s="73" t="s">
        <v>53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9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1117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9">
        <v>0</v>
      </c>
      <c r="BS60" s="9">
        <v>0</v>
      </c>
      <c r="BT60" s="9">
        <v>0</v>
      </c>
      <c r="BU60" s="9">
        <v>0</v>
      </c>
      <c r="BV60" s="9">
        <v>0</v>
      </c>
      <c r="BW60" s="9">
        <v>0</v>
      </c>
      <c r="BX60" s="9">
        <v>0</v>
      </c>
      <c r="BY60" s="9">
        <v>0</v>
      </c>
      <c r="BZ60" s="9">
        <v>0</v>
      </c>
      <c r="CA60" s="9">
        <v>0</v>
      </c>
      <c r="CB60" s="9">
        <v>0</v>
      </c>
      <c r="CC60" s="9">
        <v>0</v>
      </c>
      <c r="CD60" s="9">
        <v>0</v>
      </c>
      <c r="CE60" s="9">
        <v>0</v>
      </c>
      <c r="CF60" s="9">
        <v>0</v>
      </c>
      <c r="CG60" s="9">
        <v>0</v>
      </c>
      <c r="CH60" s="9">
        <v>0</v>
      </c>
      <c r="CI60" s="9">
        <v>0</v>
      </c>
      <c r="CJ60" s="9">
        <v>0</v>
      </c>
      <c r="CK60" s="9">
        <v>0</v>
      </c>
      <c r="CL60" s="9">
        <v>0</v>
      </c>
      <c r="CM60" s="9">
        <v>0</v>
      </c>
      <c r="CN60" s="9">
        <v>67</v>
      </c>
      <c r="CO60" s="9">
        <v>0</v>
      </c>
      <c r="CP60" s="74">
        <v>0</v>
      </c>
      <c r="CQ60" s="74">
        <v>0</v>
      </c>
      <c r="CR60" s="74">
        <v>0</v>
      </c>
      <c r="CS60" s="74">
        <v>0</v>
      </c>
      <c r="CT60" s="74">
        <v>0</v>
      </c>
      <c r="CU60" s="74">
        <v>0</v>
      </c>
      <c r="CV60" s="74">
        <v>0</v>
      </c>
      <c r="CW60" s="74">
        <v>0</v>
      </c>
      <c r="CX60" s="74">
        <v>843</v>
      </c>
      <c r="CY60" s="74">
        <v>0</v>
      </c>
      <c r="CZ60" s="74">
        <v>0</v>
      </c>
      <c r="DA60" s="74">
        <v>0</v>
      </c>
      <c r="DB60" s="74">
        <v>0</v>
      </c>
      <c r="DC60" s="74">
        <v>0</v>
      </c>
      <c r="DD60" s="74">
        <v>0</v>
      </c>
      <c r="DE60" s="74">
        <v>0</v>
      </c>
      <c r="DF60" s="17">
        <v>0</v>
      </c>
      <c r="DG60" s="8">
        <v>2027</v>
      </c>
      <c r="DH60" s="9">
        <v>0</v>
      </c>
      <c r="DI60" s="9">
        <v>7504</v>
      </c>
      <c r="DJ60" s="9">
        <v>0</v>
      </c>
      <c r="DK60" s="9">
        <v>0</v>
      </c>
      <c r="DL60" s="9">
        <v>102</v>
      </c>
      <c r="DM60" s="9">
        <v>16203</v>
      </c>
      <c r="DN60" s="9">
        <v>-982</v>
      </c>
      <c r="DO60" s="9">
        <v>46</v>
      </c>
      <c r="DP60" s="75">
        <v>22873</v>
      </c>
      <c r="DQ60" s="8">
        <v>24900</v>
      </c>
      <c r="DR60" s="9">
        <v>33199</v>
      </c>
      <c r="DS60" s="8">
        <v>56072</v>
      </c>
      <c r="DT60" s="8">
        <v>58099</v>
      </c>
      <c r="DU60" s="8">
        <v>-24864</v>
      </c>
      <c r="DV60" s="75">
        <v>31208</v>
      </c>
      <c r="DW60" s="10">
        <v>33235</v>
      </c>
      <c r="DX60" s="76"/>
      <c r="DZ60" s="139">
        <f t="shared" si="0"/>
        <v>0.99855421686746992</v>
      </c>
    </row>
    <row r="61" spans="1:130" ht="15" customHeight="1" x14ac:dyDescent="0.15">
      <c r="A61" s="26">
        <v>353</v>
      </c>
      <c r="B61" s="73" t="s">
        <v>54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10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186</v>
      </c>
      <c r="BG61" s="9">
        <v>13441</v>
      </c>
      <c r="BH61" s="9">
        <v>25654</v>
      </c>
      <c r="BI61" s="9">
        <v>0</v>
      </c>
      <c r="BJ61" s="9">
        <v>8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9">
        <v>0</v>
      </c>
      <c r="BS61" s="9">
        <v>0</v>
      </c>
      <c r="BT61" s="9">
        <v>0</v>
      </c>
      <c r="BU61" s="9">
        <v>0</v>
      </c>
      <c r="BV61" s="9">
        <v>0</v>
      </c>
      <c r="BW61" s="9">
        <v>0</v>
      </c>
      <c r="BX61" s="9">
        <v>0</v>
      </c>
      <c r="BY61" s="9">
        <v>0</v>
      </c>
      <c r="BZ61" s="9">
        <v>0</v>
      </c>
      <c r="CA61" s="9">
        <v>0</v>
      </c>
      <c r="CB61" s="9">
        <v>25</v>
      </c>
      <c r="CC61" s="9">
        <v>0</v>
      </c>
      <c r="CD61" s="9">
        <v>0</v>
      </c>
      <c r="CE61" s="9">
        <v>0</v>
      </c>
      <c r="CF61" s="9">
        <v>0</v>
      </c>
      <c r="CG61" s="9">
        <v>0</v>
      </c>
      <c r="CH61" s="9">
        <v>0</v>
      </c>
      <c r="CI61" s="9">
        <v>0</v>
      </c>
      <c r="CJ61" s="9">
        <v>0</v>
      </c>
      <c r="CK61" s="9">
        <v>0</v>
      </c>
      <c r="CL61" s="9">
        <v>0</v>
      </c>
      <c r="CM61" s="9">
        <v>0</v>
      </c>
      <c r="CN61" s="9">
        <v>0</v>
      </c>
      <c r="CO61" s="9">
        <v>0</v>
      </c>
      <c r="CP61" s="74">
        <v>0</v>
      </c>
      <c r="CQ61" s="74">
        <v>0</v>
      </c>
      <c r="CR61" s="74">
        <v>0</v>
      </c>
      <c r="CS61" s="74">
        <v>0</v>
      </c>
      <c r="CT61" s="74">
        <v>0</v>
      </c>
      <c r="CU61" s="74">
        <v>0</v>
      </c>
      <c r="CV61" s="74">
        <v>0</v>
      </c>
      <c r="CW61" s="74">
        <v>0</v>
      </c>
      <c r="CX61" s="74">
        <v>22717</v>
      </c>
      <c r="CY61" s="74">
        <v>0</v>
      </c>
      <c r="CZ61" s="74">
        <v>0</v>
      </c>
      <c r="DA61" s="74">
        <v>0</v>
      </c>
      <c r="DB61" s="74">
        <v>0</v>
      </c>
      <c r="DC61" s="74">
        <v>0</v>
      </c>
      <c r="DD61" s="74">
        <v>0</v>
      </c>
      <c r="DE61" s="74">
        <v>0</v>
      </c>
      <c r="DF61" s="17">
        <v>0</v>
      </c>
      <c r="DG61" s="8">
        <v>62041</v>
      </c>
      <c r="DH61" s="9">
        <v>0</v>
      </c>
      <c r="DI61" s="9">
        <v>104</v>
      </c>
      <c r="DJ61" s="9">
        <v>0</v>
      </c>
      <c r="DK61" s="9">
        <v>0</v>
      </c>
      <c r="DL61" s="9">
        <v>0</v>
      </c>
      <c r="DM61" s="9">
        <v>0</v>
      </c>
      <c r="DN61" s="9">
        <v>-132</v>
      </c>
      <c r="DO61" s="9">
        <v>164</v>
      </c>
      <c r="DP61" s="75">
        <v>136</v>
      </c>
      <c r="DQ61" s="8">
        <v>62177</v>
      </c>
      <c r="DR61" s="9">
        <v>62688</v>
      </c>
      <c r="DS61" s="8">
        <v>62824</v>
      </c>
      <c r="DT61" s="8">
        <v>124865</v>
      </c>
      <c r="DU61" s="8">
        <v>-48258</v>
      </c>
      <c r="DV61" s="75">
        <v>14566</v>
      </c>
      <c r="DW61" s="10">
        <v>76607</v>
      </c>
      <c r="DX61" s="76"/>
      <c r="DZ61" s="139">
        <f t="shared" si="0"/>
        <v>0.77613908680058541</v>
      </c>
    </row>
    <row r="62" spans="1:130" ht="15" customHeight="1" x14ac:dyDescent="0.15">
      <c r="A62" s="26">
        <v>354</v>
      </c>
      <c r="B62" s="73" t="s">
        <v>55</v>
      </c>
      <c r="C62" s="9">
        <v>0</v>
      </c>
      <c r="D62" s="9">
        <v>0</v>
      </c>
      <c r="E62" s="9">
        <v>0</v>
      </c>
      <c r="F62" s="9">
        <v>0</v>
      </c>
      <c r="G62" s="9">
        <v>794</v>
      </c>
      <c r="H62" s="9">
        <v>0</v>
      </c>
      <c r="I62" s="9">
        <v>0</v>
      </c>
      <c r="J62" s="9">
        <v>2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9">
        <v>992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0</v>
      </c>
      <c r="BQ62" s="9">
        <v>0</v>
      </c>
      <c r="BR62" s="9">
        <v>0</v>
      </c>
      <c r="BS62" s="9">
        <v>0</v>
      </c>
      <c r="BT62" s="9">
        <v>0</v>
      </c>
      <c r="BU62" s="9">
        <v>0</v>
      </c>
      <c r="BV62" s="9">
        <v>0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172</v>
      </c>
      <c r="CD62" s="9">
        <v>0</v>
      </c>
      <c r="CE62" s="9">
        <v>0</v>
      </c>
      <c r="CF62" s="9">
        <v>0</v>
      </c>
      <c r="CG62" s="9">
        <v>13</v>
      </c>
      <c r="CH62" s="9">
        <v>0</v>
      </c>
      <c r="CI62" s="9">
        <v>0</v>
      </c>
      <c r="CJ62" s="9">
        <v>0</v>
      </c>
      <c r="CK62" s="9">
        <v>0</v>
      </c>
      <c r="CL62" s="9">
        <v>0</v>
      </c>
      <c r="CM62" s="9">
        <v>0</v>
      </c>
      <c r="CN62" s="9">
        <v>467</v>
      </c>
      <c r="CO62" s="9">
        <v>14</v>
      </c>
      <c r="CP62" s="74">
        <v>2</v>
      </c>
      <c r="CQ62" s="74">
        <v>0</v>
      </c>
      <c r="CR62" s="74">
        <v>0</v>
      </c>
      <c r="CS62" s="74">
        <v>0</v>
      </c>
      <c r="CT62" s="74">
        <v>0</v>
      </c>
      <c r="CU62" s="74">
        <v>0</v>
      </c>
      <c r="CV62" s="74">
        <v>0</v>
      </c>
      <c r="CW62" s="74">
        <v>0</v>
      </c>
      <c r="CX62" s="74">
        <v>0</v>
      </c>
      <c r="CY62" s="74">
        <v>0</v>
      </c>
      <c r="CZ62" s="74">
        <v>0</v>
      </c>
      <c r="DA62" s="74">
        <v>0</v>
      </c>
      <c r="DB62" s="74">
        <v>0</v>
      </c>
      <c r="DC62" s="74">
        <v>0</v>
      </c>
      <c r="DD62" s="74">
        <v>0</v>
      </c>
      <c r="DE62" s="74">
        <v>0</v>
      </c>
      <c r="DF62" s="17">
        <v>0</v>
      </c>
      <c r="DG62" s="8">
        <v>2456</v>
      </c>
      <c r="DH62" s="9">
        <v>0</v>
      </c>
      <c r="DI62" s="9">
        <v>517</v>
      </c>
      <c r="DJ62" s="9">
        <v>0</v>
      </c>
      <c r="DK62" s="9">
        <v>0</v>
      </c>
      <c r="DL62" s="9">
        <v>33</v>
      </c>
      <c r="DM62" s="9">
        <v>1276</v>
      </c>
      <c r="DN62" s="9">
        <v>59</v>
      </c>
      <c r="DO62" s="9">
        <v>0</v>
      </c>
      <c r="DP62" s="75">
        <v>1885</v>
      </c>
      <c r="DQ62" s="8">
        <v>4341</v>
      </c>
      <c r="DR62" s="9">
        <v>3475</v>
      </c>
      <c r="DS62" s="8">
        <v>5360</v>
      </c>
      <c r="DT62" s="8">
        <v>7816</v>
      </c>
      <c r="DU62" s="8">
        <v>-3627</v>
      </c>
      <c r="DV62" s="75">
        <v>1733</v>
      </c>
      <c r="DW62" s="10">
        <v>4189</v>
      </c>
      <c r="DX62" s="76"/>
      <c r="DZ62" s="139">
        <f t="shared" si="0"/>
        <v>0.8355217691776089</v>
      </c>
    </row>
    <row r="63" spans="1:130" ht="15" customHeight="1" x14ac:dyDescent="0.15">
      <c r="A63" s="111">
        <v>359</v>
      </c>
      <c r="B63" s="84" t="s">
        <v>56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15">
        <v>0</v>
      </c>
      <c r="AK63" s="15">
        <v>0</v>
      </c>
      <c r="AL63" s="15">
        <v>0</v>
      </c>
      <c r="AM63" s="15">
        <v>0</v>
      </c>
      <c r="AN63" s="15">
        <v>0</v>
      </c>
      <c r="AO63" s="15">
        <v>0</v>
      </c>
      <c r="AP63" s="15">
        <v>0</v>
      </c>
      <c r="AQ63" s="15">
        <v>0</v>
      </c>
      <c r="AR63" s="15">
        <v>0</v>
      </c>
      <c r="AS63" s="15">
        <v>0</v>
      </c>
      <c r="AT63" s="15">
        <v>0</v>
      </c>
      <c r="AU63" s="15">
        <v>0</v>
      </c>
      <c r="AV63" s="15">
        <v>0</v>
      </c>
      <c r="AW63" s="15">
        <v>0</v>
      </c>
      <c r="AX63" s="15">
        <v>0</v>
      </c>
      <c r="AY63" s="15">
        <v>0</v>
      </c>
      <c r="AZ63" s="15">
        <v>0</v>
      </c>
      <c r="BA63" s="15">
        <v>0</v>
      </c>
      <c r="BB63" s="15">
        <v>0</v>
      </c>
      <c r="BC63" s="15">
        <v>0</v>
      </c>
      <c r="BD63" s="15">
        <v>0</v>
      </c>
      <c r="BE63" s="15">
        <v>0</v>
      </c>
      <c r="BF63" s="15">
        <v>0</v>
      </c>
      <c r="BG63" s="15">
        <v>0</v>
      </c>
      <c r="BH63" s="15">
        <v>0</v>
      </c>
      <c r="BI63" s="15">
        <v>0</v>
      </c>
      <c r="BJ63" s="15">
        <v>897</v>
      </c>
      <c r="BK63" s="15">
        <v>0</v>
      </c>
      <c r="BL63" s="15">
        <v>0</v>
      </c>
      <c r="BM63" s="15">
        <v>0</v>
      </c>
      <c r="BN63" s="15">
        <v>0</v>
      </c>
      <c r="BO63" s="15">
        <v>0</v>
      </c>
      <c r="BP63" s="15">
        <v>0</v>
      </c>
      <c r="BQ63" s="15">
        <v>0</v>
      </c>
      <c r="BR63" s="15">
        <v>0</v>
      </c>
      <c r="BS63" s="15">
        <v>0</v>
      </c>
      <c r="BT63" s="15">
        <v>0</v>
      </c>
      <c r="BU63" s="15">
        <v>0</v>
      </c>
      <c r="BV63" s="15">
        <v>0</v>
      </c>
      <c r="BW63" s="15">
        <v>0</v>
      </c>
      <c r="BX63" s="15">
        <v>0</v>
      </c>
      <c r="BY63" s="15">
        <v>0</v>
      </c>
      <c r="BZ63" s="15">
        <v>1060</v>
      </c>
      <c r="CA63" s="15">
        <v>0</v>
      </c>
      <c r="CB63" s="15">
        <v>0</v>
      </c>
      <c r="CC63" s="15">
        <v>0</v>
      </c>
      <c r="CD63" s="15">
        <v>631</v>
      </c>
      <c r="CE63" s="15">
        <v>0</v>
      </c>
      <c r="CF63" s="15">
        <v>0</v>
      </c>
      <c r="CG63" s="15">
        <v>24</v>
      </c>
      <c r="CH63" s="15">
        <v>0</v>
      </c>
      <c r="CI63" s="15">
        <v>0</v>
      </c>
      <c r="CJ63" s="15">
        <v>0</v>
      </c>
      <c r="CK63" s="15">
        <v>0</v>
      </c>
      <c r="CL63" s="15">
        <v>0</v>
      </c>
      <c r="CM63" s="15">
        <v>0</v>
      </c>
      <c r="CN63" s="15">
        <v>1458</v>
      </c>
      <c r="CO63" s="15">
        <v>0</v>
      </c>
      <c r="CP63" s="85">
        <v>0</v>
      </c>
      <c r="CQ63" s="85">
        <v>0</v>
      </c>
      <c r="CR63" s="85">
        <v>0</v>
      </c>
      <c r="CS63" s="85">
        <v>0</v>
      </c>
      <c r="CT63" s="85">
        <v>0</v>
      </c>
      <c r="CU63" s="85">
        <v>0</v>
      </c>
      <c r="CV63" s="85">
        <v>0</v>
      </c>
      <c r="CW63" s="85">
        <v>0</v>
      </c>
      <c r="CX63" s="85">
        <v>525</v>
      </c>
      <c r="CY63" s="85">
        <v>2</v>
      </c>
      <c r="CZ63" s="85">
        <v>0</v>
      </c>
      <c r="DA63" s="85">
        <v>0</v>
      </c>
      <c r="DB63" s="85">
        <v>0</v>
      </c>
      <c r="DC63" s="85">
        <v>0</v>
      </c>
      <c r="DD63" s="85">
        <v>15</v>
      </c>
      <c r="DE63" s="85">
        <v>0</v>
      </c>
      <c r="DF63" s="18">
        <v>0</v>
      </c>
      <c r="DG63" s="14">
        <v>4612</v>
      </c>
      <c r="DH63" s="15">
        <v>0</v>
      </c>
      <c r="DI63" s="15">
        <v>515</v>
      </c>
      <c r="DJ63" s="15">
        <v>0</v>
      </c>
      <c r="DK63" s="15">
        <v>0</v>
      </c>
      <c r="DL63" s="15">
        <v>453</v>
      </c>
      <c r="DM63" s="15">
        <v>4581</v>
      </c>
      <c r="DN63" s="15">
        <v>4</v>
      </c>
      <c r="DO63" s="15">
        <v>1</v>
      </c>
      <c r="DP63" s="86">
        <v>5554</v>
      </c>
      <c r="DQ63" s="14">
        <v>10166</v>
      </c>
      <c r="DR63" s="15">
        <v>189</v>
      </c>
      <c r="DS63" s="14">
        <v>5743</v>
      </c>
      <c r="DT63" s="14">
        <v>10355</v>
      </c>
      <c r="DU63" s="14">
        <v>-8092</v>
      </c>
      <c r="DV63" s="86">
        <v>-2349</v>
      </c>
      <c r="DW63" s="16">
        <v>2263</v>
      </c>
      <c r="DX63" s="87"/>
      <c r="DZ63" s="139">
        <f t="shared" si="0"/>
        <v>0.79598662207357862</v>
      </c>
    </row>
    <row r="64" spans="1:130" ht="15" customHeight="1" x14ac:dyDescent="0.15">
      <c r="A64" s="26">
        <v>391</v>
      </c>
      <c r="B64" s="73" t="s">
        <v>57</v>
      </c>
      <c r="C64" s="9">
        <v>8</v>
      </c>
      <c r="D64" s="9">
        <v>0</v>
      </c>
      <c r="E64" s="9">
        <v>1</v>
      </c>
      <c r="F64" s="9">
        <v>2</v>
      </c>
      <c r="G64" s="9">
        <v>106</v>
      </c>
      <c r="H64" s="9">
        <v>0</v>
      </c>
      <c r="I64" s="9">
        <v>0</v>
      </c>
      <c r="J64" s="9">
        <v>28</v>
      </c>
      <c r="K64" s="9">
        <v>43</v>
      </c>
      <c r="L64" s="9">
        <v>72</v>
      </c>
      <c r="M64" s="9">
        <v>0</v>
      </c>
      <c r="N64" s="9">
        <v>0</v>
      </c>
      <c r="O64" s="9">
        <v>12</v>
      </c>
      <c r="P64" s="9">
        <v>510</v>
      </c>
      <c r="Q64" s="9">
        <v>68</v>
      </c>
      <c r="R64" s="9">
        <v>161</v>
      </c>
      <c r="S64" s="9">
        <v>27</v>
      </c>
      <c r="T64" s="9">
        <v>5</v>
      </c>
      <c r="U64" s="9">
        <v>2</v>
      </c>
      <c r="V64" s="9">
        <v>0</v>
      </c>
      <c r="W64" s="9">
        <v>0</v>
      </c>
      <c r="X64" s="9">
        <v>0</v>
      </c>
      <c r="Y64" s="9">
        <v>0</v>
      </c>
      <c r="Z64" s="9">
        <v>2</v>
      </c>
      <c r="AA64" s="9">
        <v>4</v>
      </c>
      <c r="AB64" s="9">
        <v>29</v>
      </c>
      <c r="AC64" s="9">
        <v>10</v>
      </c>
      <c r="AD64" s="9">
        <v>0</v>
      </c>
      <c r="AE64" s="9">
        <v>1</v>
      </c>
      <c r="AF64" s="9">
        <v>32</v>
      </c>
      <c r="AG64" s="9">
        <v>2</v>
      </c>
      <c r="AH64" s="9">
        <v>20</v>
      </c>
      <c r="AI64" s="9">
        <v>50</v>
      </c>
      <c r="AJ64" s="9">
        <v>10</v>
      </c>
      <c r="AK64" s="9">
        <v>4</v>
      </c>
      <c r="AL64" s="9">
        <v>56</v>
      </c>
      <c r="AM64" s="9">
        <v>0</v>
      </c>
      <c r="AN64" s="9">
        <v>72</v>
      </c>
      <c r="AO64" s="9">
        <v>73</v>
      </c>
      <c r="AP64" s="9">
        <v>1</v>
      </c>
      <c r="AQ64" s="9">
        <v>1</v>
      </c>
      <c r="AR64" s="9">
        <v>253</v>
      </c>
      <c r="AS64" s="9">
        <v>3</v>
      </c>
      <c r="AT64" s="9">
        <v>7</v>
      </c>
      <c r="AU64" s="9">
        <v>6</v>
      </c>
      <c r="AV64" s="9">
        <v>1086</v>
      </c>
      <c r="AW64" s="9">
        <v>38</v>
      </c>
      <c r="AX64" s="9">
        <v>23</v>
      </c>
      <c r="AY64" s="9">
        <v>182</v>
      </c>
      <c r="AZ64" s="9">
        <v>27</v>
      </c>
      <c r="BA64" s="9">
        <v>0</v>
      </c>
      <c r="BB64" s="9">
        <v>3</v>
      </c>
      <c r="BC64" s="9">
        <v>3</v>
      </c>
      <c r="BD64" s="9">
        <v>14</v>
      </c>
      <c r="BE64" s="9">
        <v>0</v>
      </c>
      <c r="BF64" s="9">
        <v>0</v>
      </c>
      <c r="BG64" s="9">
        <v>16</v>
      </c>
      <c r="BH64" s="9">
        <v>25</v>
      </c>
      <c r="BI64" s="9">
        <v>0</v>
      </c>
      <c r="BJ64" s="9">
        <v>0</v>
      </c>
      <c r="BK64" s="9">
        <v>4626</v>
      </c>
      <c r="BL64" s="9">
        <v>0</v>
      </c>
      <c r="BM64" s="9">
        <v>321</v>
      </c>
      <c r="BN64" s="9">
        <v>526</v>
      </c>
      <c r="BO64" s="9">
        <v>347</v>
      </c>
      <c r="BP64" s="9">
        <v>328</v>
      </c>
      <c r="BQ64" s="9">
        <v>4</v>
      </c>
      <c r="BR64" s="9">
        <v>0</v>
      </c>
      <c r="BS64" s="9">
        <v>18</v>
      </c>
      <c r="BT64" s="9">
        <v>19</v>
      </c>
      <c r="BU64" s="9">
        <v>204</v>
      </c>
      <c r="BV64" s="9">
        <v>53</v>
      </c>
      <c r="BW64" s="9">
        <v>3</v>
      </c>
      <c r="BX64" s="9">
        <v>1</v>
      </c>
      <c r="BY64" s="9">
        <v>0</v>
      </c>
      <c r="BZ64" s="9">
        <v>0</v>
      </c>
      <c r="CA64" s="9">
        <v>31</v>
      </c>
      <c r="CB64" s="9">
        <v>1</v>
      </c>
      <c r="CC64" s="9">
        <v>3</v>
      </c>
      <c r="CD64" s="9">
        <v>0</v>
      </c>
      <c r="CE64" s="9">
        <v>0</v>
      </c>
      <c r="CF64" s="9">
        <v>1</v>
      </c>
      <c r="CG64" s="9">
        <v>4</v>
      </c>
      <c r="CH64" s="9">
        <v>0</v>
      </c>
      <c r="CI64" s="9">
        <v>91</v>
      </c>
      <c r="CJ64" s="9">
        <v>48</v>
      </c>
      <c r="CK64" s="9">
        <v>290</v>
      </c>
      <c r="CL64" s="9">
        <v>5</v>
      </c>
      <c r="CM64" s="9">
        <v>276</v>
      </c>
      <c r="CN64" s="9">
        <v>406</v>
      </c>
      <c r="CO64" s="9">
        <v>498</v>
      </c>
      <c r="CP64" s="74">
        <v>878</v>
      </c>
      <c r="CQ64" s="74">
        <v>80</v>
      </c>
      <c r="CR64" s="74">
        <v>8</v>
      </c>
      <c r="CS64" s="74">
        <v>305</v>
      </c>
      <c r="CT64" s="74">
        <v>222</v>
      </c>
      <c r="CU64" s="74">
        <v>210</v>
      </c>
      <c r="CV64" s="74">
        <v>213</v>
      </c>
      <c r="CW64" s="74">
        <v>27</v>
      </c>
      <c r="CX64" s="74">
        <v>145</v>
      </c>
      <c r="CY64" s="74">
        <v>794</v>
      </c>
      <c r="CZ64" s="74">
        <v>62</v>
      </c>
      <c r="DA64" s="74">
        <v>292</v>
      </c>
      <c r="DB64" s="74">
        <v>238</v>
      </c>
      <c r="DC64" s="74">
        <v>345</v>
      </c>
      <c r="DD64" s="74">
        <v>482</v>
      </c>
      <c r="DE64" s="74">
        <v>1712</v>
      </c>
      <c r="DF64" s="17">
        <v>19</v>
      </c>
      <c r="DG64" s="8">
        <v>17234</v>
      </c>
      <c r="DH64" s="9">
        <v>1830</v>
      </c>
      <c r="DI64" s="9">
        <v>12091</v>
      </c>
      <c r="DJ64" s="9">
        <v>0</v>
      </c>
      <c r="DK64" s="9">
        <v>0</v>
      </c>
      <c r="DL64" s="9">
        <v>255</v>
      </c>
      <c r="DM64" s="9">
        <v>7154</v>
      </c>
      <c r="DN64" s="9">
        <v>31</v>
      </c>
      <c r="DO64" s="9">
        <v>1393</v>
      </c>
      <c r="DP64" s="75">
        <v>22754</v>
      </c>
      <c r="DQ64" s="8">
        <v>39988</v>
      </c>
      <c r="DR64" s="9">
        <v>83749</v>
      </c>
      <c r="DS64" s="8">
        <v>106503</v>
      </c>
      <c r="DT64" s="8">
        <v>123737</v>
      </c>
      <c r="DU64" s="8">
        <v>-32964</v>
      </c>
      <c r="DV64" s="75">
        <v>73539</v>
      </c>
      <c r="DW64" s="10">
        <v>90773</v>
      </c>
      <c r="DX64" s="76"/>
      <c r="DZ64" s="139">
        <f t="shared" si="0"/>
        <v>0.82434730419125735</v>
      </c>
    </row>
    <row r="65" spans="1:130" ht="15" customHeight="1" x14ac:dyDescent="0.15">
      <c r="A65" s="26">
        <v>392</v>
      </c>
      <c r="B65" s="73" t="s">
        <v>58</v>
      </c>
      <c r="C65" s="9">
        <v>28</v>
      </c>
      <c r="D65" s="9">
        <v>8</v>
      </c>
      <c r="E65" s="9">
        <v>0</v>
      </c>
      <c r="F65" s="9">
        <v>10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16</v>
      </c>
      <c r="M65" s="9">
        <v>15</v>
      </c>
      <c r="N65" s="9">
        <v>0</v>
      </c>
      <c r="O65" s="9">
        <v>5</v>
      </c>
      <c r="P65" s="9">
        <v>0</v>
      </c>
      <c r="Q65" s="9">
        <v>124</v>
      </c>
      <c r="R65" s="9">
        <v>0</v>
      </c>
      <c r="S65" s="9">
        <v>1076</v>
      </c>
      <c r="T65" s="9">
        <v>0</v>
      </c>
      <c r="U65" s="9">
        <v>0</v>
      </c>
      <c r="V65" s="9">
        <v>411</v>
      </c>
      <c r="W65" s="9">
        <v>58</v>
      </c>
      <c r="X65" s="9">
        <v>0</v>
      </c>
      <c r="Y65" s="9">
        <v>0</v>
      </c>
      <c r="Z65" s="9">
        <v>0</v>
      </c>
      <c r="AA65" s="9">
        <v>4</v>
      </c>
      <c r="AB65" s="9">
        <v>1</v>
      </c>
      <c r="AC65" s="9">
        <v>0</v>
      </c>
      <c r="AD65" s="9">
        <v>0</v>
      </c>
      <c r="AE65" s="9">
        <v>0</v>
      </c>
      <c r="AF65" s="9">
        <v>2370</v>
      </c>
      <c r="AG65" s="9">
        <v>0</v>
      </c>
      <c r="AH65" s="9">
        <v>0</v>
      </c>
      <c r="AI65" s="9">
        <v>59</v>
      </c>
      <c r="AJ65" s="9">
        <v>65</v>
      </c>
      <c r="AK65" s="9">
        <v>25</v>
      </c>
      <c r="AL65" s="9">
        <v>11</v>
      </c>
      <c r="AM65" s="9">
        <v>1760</v>
      </c>
      <c r="AN65" s="9">
        <v>491</v>
      </c>
      <c r="AO65" s="9">
        <v>461</v>
      </c>
      <c r="AP65" s="9">
        <v>49</v>
      </c>
      <c r="AQ65" s="9">
        <v>6206</v>
      </c>
      <c r="AR65" s="9">
        <v>11031</v>
      </c>
      <c r="AS65" s="9">
        <v>0</v>
      </c>
      <c r="AT65" s="9">
        <v>1</v>
      </c>
      <c r="AU65" s="9">
        <v>0</v>
      </c>
      <c r="AV65" s="9">
        <v>0</v>
      </c>
      <c r="AW65" s="9">
        <v>0</v>
      </c>
      <c r="AX65" s="9">
        <v>22</v>
      </c>
      <c r="AY65" s="9">
        <v>0</v>
      </c>
      <c r="AZ65" s="9">
        <v>0</v>
      </c>
      <c r="BA65" s="9">
        <v>0</v>
      </c>
      <c r="BB65" s="9">
        <v>0</v>
      </c>
      <c r="BC65" s="9">
        <v>1</v>
      </c>
      <c r="BD65" s="9">
        <v>0</v>
      </c>
      <c r="BE65" s="9">
        <v>0</v>
      </c>
      <c r="BF65" s="9">
        <v>0</v>
      </c>
      <c r="BG65" s="9">
        <v>0</v>
      </c>
      <c r="BH65" s="9">
        <v>38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2</v>
      </c>
      <c r="BP65" s="9">
        <v>0</v>
      </c>
      <c r="BQ65" s="9">
        <v>535</v>
      </c>
      <c r="BR65" s="9">
        <v>209</v>
      </c>
      <c r="BS65" s="9">
        <v>0</v>
      </c>
      <c r="BT65" s="9">
        <v>0</v>
      </c>
      <c r="BU65" s="9">
        <v>0</v>
      </c>
      <c r="BV65" s="9">
        <v>0</v>
      </c>
      <c r="BW65" s="9">
        <v>0</v>
      </c>
      <c r="BX65" s="9">
        <v>0</v>
      </c>
      <c r="BY65" s="9">
        <v>0</v>
      </c>
      <c r="BZ65" s="9">
        <v>0</v>
      </c>
      <c r="CA65" s="9">
        <v>0</v>
      </c>
      <c r="CB65" s="9">
        <v>0</v>
      </c>
      <c r="CC65" s="9">
        <v>0</v>
      </c>
      <c r="CD65" s="9">
        <v>0</v>
      </c>
      <c r="CE65" s="9">
        <v>0</v>
      </c>
      <c r="CF65" s="9">
        <v>0</v>
      </c>
      <c r="CG65" s="9">
        <v>0</v>
      </c>
      <c r="CH65" s="9">
        <v>0</v>
      </c>
      <c r="CI65" s="9">
        <v>0</v>
      </c>
      <c r="CJ65" s="9">
        <v>0</v>
      </c>
      <c r="CK65" s="9">
        <v>0</v>
      </c>
      <c r="CL65" s="9">
        <v>0</v>
      </c>
      <c r="CM65" s="9">
        <v>0</v>
      </c>
      <c r="CN65" s="9">
        <v>0</v>
      </c>
      <c r="CO65" s="9">
        <v>0</v>
      </c>
      <c r="CP65" s="74">
        <v>0</v>
      </c>
      <c r="CQ65" s="74">
        <v>0</v>
      </c>
      <c r="CR65" s="74">
        <v>0</v>
      </c>
      <c r="CS65" s="74">
        <v>0</v>
      </c>
      <c r="CT65" s="74">
        <v>0</v>
      </c>
      <c r="CU65" s="74">
        <v>0</v>
      </c>
      <c r="CV65" s="74">
        <v>0</v>
      </c>
      <c r="CW65" s="74">
        <v>0</v>
      </c>
      <c r="CX65" s="74">
        <v>0</v>
      </c>
      <c r="CY65" s="74">
        <v>0</v>
      </c>
      <c r="CZ65" s="74">
        <v>0</v>
      </c>
      <c r="DA65" s="74">
        <v>25</v>
      </c>
      <c r="DB65" s="74">
        <v>0</v>
      </c>
      <c r="DC65" s="74">
        <v>0</v>
      </c>
      <c r="DD65" s="74">
        <v>0</v>
      </c>
      <c r="DE65" s="74">
        <v>0</v>
      </c>
      <c r="DF65" s="17">
        <v>0</v>
      </c>
      <c r="DG65" s="8">
        <v>25117</v>
      </c>
      <c r="DH65" s="9">
        <v>0</v>
      </c>
      <c r="DI65" s="9">
        <v>63</v>
      </c>
      <c r="DJ65" s="9">
        <v>0</v>
      </c>
      <c r="DK65" s="9">
        <v>0</v>
      </c>
      <c r="DL65" s="9">
        <v>0</v>
      </c>
      <c r="DM65" s="9">
        <v>0</v>
      </c>
      <c r="DN65" s="9">
        <v>0</v>
      </c>
      <c r="DO65" s="9">
        <v>0</v>
      </c>
      <c r="DP65" s="75">
        <v>63</v>
      </c>
      <c r="DQ65" s="8">
        <v>25180</v>
      </c>
      <c r="DR65" s="9">
        <v>989</v>
      </c>
      <c r="DS65" s="8">
        <v>1052</v>
      </c>
      <c r="DT65" s="8">
        <v>26169</v>
      </c>
      <c r="DU65" s="8">
        <v>-1967</v>
      </c>
      <c r="DV65" s="75">
        <v>-915</v>
      </c>
      <c r="DW65" s="10">
        <v>24202</v>
      </c>
      <c r="DX65" s="76"/>
      <c r="DZ65" s="139">
        <f t="shared" si="0"/>
        <v>7.8117553613979346E-2</v>
      </c>
    </row>
    <row r="66" spans="1:130" ht="15" customHeight="1" x14ac:dyDescent="0.15">
      <c r="A66" s="26">
        <v>411</v>
      </c>
      <c r="B66" s="73" t="s">
        <v>59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9">
        <v>0</v>
      </c>
      <c r="BQ66" s="9">
        <v>0</v>
      </c>
      <c r="BR66" s="9">
        <v>0</v>
      </c>
      <c r="BS66" s="9">
        <v>0</v>
      </c>
      <c r="BT66" s="9">
        <v>0</v>
      </c>
      <c r="BU66" s="9">
        <v>0</v>
      </c>
      <c r="BV66" s="9">
        <v>0</v>
      </c>
      <c r="BW66" s="9">
        <v>0</v>
      </c>
      <c r="BX66" s="9">
        <v>0</v>
      </c>
      <c r="BY66" s="9">
        <v>0</v>
      </c>
      <c r="BZ66" s="9">
        <v>0</v>
      </c>
      <c r="CA66" s="9">
        <v>0</v>
      </c>
      <c r="CB66" s="9">
        <v>0</v>
      </c>
      <c r="CC66" s="9">
        <v>0</v>
      </c>
      <c r="CD66" s="9">
        <v>0</v>
      </c>
      <c r="CE66" s="9">
        <v>0</v>
      </c>
      <c r="CF66" s="9">
        <v>0</v>
      </c>
      <c r="CG66" s="9">
        <v>0</v>
      </c>
      <c r="CH66" s="9">
        <v>0</v>
      </c>
      <c r="CI66" s="9">
        <v>0</v>
      </c>
      <c r="CJ66" s="9">
        <v>0</v>
      </c>
      <c r="CK66" s="9">
        <v>0</v>
      </c>
      <c r="CL66" s="9">
        <v>0</v>
      </c>
      <c r="CM66" s="9">
        <v>0</v>
      </c>
      <c r="CN66" s="9">
        <v>0</v>
      </c>
      <c r="CO66" s="9">
        <v>0</v>
      </c>
      <c r="CP66" s="74">
        <v>0</v>
      </c>
      <c r="CQ66" s="74">
        <v>0</v>
      </c>
      <c r="CR66" s="74">
        <v>0</v>
      </c>
      <c r="CS66" s="74">
        <v>0</v>
      </c>
      <c r="CT66" s="74">
        <v>0</v>
      </c>
      <c r="CU66" s="74">
        <v>0</v>
      </c>
      <c r="CV66" s="74">
        <v>0</v>
      </c>
      <c r="CW66" s="74">
        <v>0</v>
      </c>
      <c r="CX66" s="74">
        <v>0</v>
      </c>
      <c r="CY66" s="74">
        <v>0</v>
      </c>
      <c r="CZ66" s="74">
        <v>0</v>
      </c>
      <c r="DA66" s="74">
        <v>0</v>
      </c>
      <c r="DB66" s="74">
        <v>0</v>
      </c>
      <c r="DC66" s="74">
        <v>0</v>
      </c>
      <c r="DD66" s="74">
        <v>0</v>
      </c>
      <c r="DE66" s="74">
        <v>0</v>
      </c>
      <c r="DF66" s="17">
        <v>0</v>
      </c>
      <c r="DG66" s="8">
        <v>0</v>
      </c>
      <c r="DH66" s="9">
        <v>0</v>
      </c>
      <c r="DI66" s="9">
        <v>0</v>
      </c>
      <c r="DJ66" s="9">
        <v>0</v>
      </c>
      <c r="DK66" s="9">
        <v>0</v>
      </c>
      <c r="DL66" s="9">
        <v>19060</v>
      </c>
      <c r="DM66" s="9">
        <v>191908</v>
      </c>
      <c r="DN66" s="9">
        <v>0</v>
      </c>
      <c r="DO66" s="9">
        <v>0</v>
      </c>
      <c r="DP66" s="75">
        <v>210968</v>
      </c>
      <c r="DQ66" s="8">
        <v>210968</v>
      </c>
      <c r="DR66" s="9">
        <v>0</v>
      </c>
      <c r="DS66" s="8">
        <v>210968</v>
      </c>
      <c r="DT66" s="8">
        <v>210968</v>
      </c>
      <c r="DU66" s="8">
        <v>0</v>
      </c>
      <c r="DV66" s="75">
        <v>210968</v>
      </c>
      <c r="DW66" s="10">
        <v>210968</v>
      </c>
      <c r="DX66" s="76"/>
      <c r="DZ66" s="139">
        <f t="shared" si="0"/>
        <v>0</v>
      </c>
    </row>
    <row r="67" spans="1:130" ht="15" customHeight="1" x14ac:dyDescent="0.15">
      <c r="A67" s="26">
        <v>412</v>
      </c>
      <c r="B67" s="73" t="s">
        <v>60</v>
      </c>
      <c r="C67" s="9">
        <v>248</v>
      </c>
      <c r="D67" s="9">
        <v>32</v>
      </c>
      <c r="E67" s="9">
        <v>47</v>
      </c>
      <c r="F67" s="9">
        <v>15</v>
      </c>
      <c r="G67" s="9">
        <v>3</v>
      </c>
      <c r="H67" s="9">
        <v>0</v>
      </c>
      <c r="I67" s="9">
        <v>0</v>
      </c>
      <c r="J67" s="9">
        <v>169</v>
      </c>
      <c r="K67" s="9">
        <v>76</v>
      </c>
      <c r="L67" s="9">
        <v>11</v>
      </c>
      <c r="M67" s="9">
        <v>0</v>
      </c>
      <c r="N67" s="9">
        <v>0</v>
      </c>
      <c r="O67" s="9">
        <v>118</v>
      </c>
      <c r="P67" s="9">
        <v>73</v>
      </c>
      <c r="Q67" s="9">
        <v>58</v>
      </c>
      <c r="R67" s="9">
        <v>86</v>
      </c>
      <c r="S67" s="9">
        <v>940</v>
      </c>
      <c r="T67" s="9">
        <v>260</v>
      </c>
      <c r="U67" s="9">
        <v>80</v>
      </c>
      <c r="V67" s="9">
        <v>113</v>
      </c>
      <c r="W67" s="9">
        <v>337</v>
      </c>
      <c r="X67" s="9">
        <v>0</v>
      </c>
      <c r="Y67" s="9">
        <v>248</v>
      </c>
      <c r="Z67" s="9">
        <v>145</v>
      </c>
      <c r="AA67" s="9">
        <v>228</v>
      </c>
      <c r="AB67" s="9">
        <v>1143</v>
      </c>
      <c r="AC67" s="9">
        <v>257</v>
      </c>
      <c r="AD67" s="9">
        <v>0</v>
      </c>
      <c r="AE67" s="9">
        <v>29</v>
      </c>
      <c r="AF67" s="9">
        <v>811</v>
      </c>
      <c r="AG67" s="9">
        <v>50</v>
      </c>
      <c r="AH67" s="9">
        <v>2</v>
      </c>
      <c r="AI67" s="9">
        <v>63</v>
      </c>
      <c r="AJ67" s="9">
        <v>130</v>
      </c>
      <c r="AK67" s="9">
        <v>3</v>
      </c>
      <c r="AL67" s="9">
        <v>426</v>
      </c>
      <c r="AM67" s="9">
        <v>1645</v>
      </c>
      <c r="AN67" s="9">
        <v>366</v>
      </c>
      <c r="AO67" s="9">
        <v>695</v>
      </c>
      <c r="AP67" s="9">
        <v>119</v>
      </c>
      <c r="AQ67" s="9">
        <v>747</v>
      </c>
      <c r="AR67" s="9">
        <v>1590</v>
      </c>
      <c r="AS67" s="9">
        <v>2778</v>
      </c>
      <c r="AT67" s="9">
        <v>263</v>
      </c>
      <c r="AU67" s="9">
        <v>290</v>
      </c>
      <c r="AV67" s="9">
        <v>1443</v>
      </c>
      <c r="AW67" s="9">
        <v>26</v>
      </c>
      <c r="AX67" s="9">
        <v>1045</v>
      </c>
      <c r="AY67" s="9">
        <v>1459</v>
      </c>
      <c r="AZ67" s="9">
        <v>138</v>
      </c>
      <c r="BA67" s="9">
        <v>2</v>
      </c>
      <c r="BB67" s="9">
        <v>7</v>
      </c>
      <c r="BC67" s="9">
        <v>15</v>
      </c>
      <c r="BD67" s="9">
        <v>20</v>
      </c>
      <c r="BE67" s="9">
        <v>1</v>
      </c>
      <c r="BF67" s="9">
        <v>0</v>
      </c>
      <c r="BG67" s="9">
        <v>36</v>
      </c>
      <c r="BH67" s="9">
        <v>70</v>
      </c>
      <c r="BI67" s="9">
        <v>5</v>
      </c>
      <c r="BJ67" s="9">
        <v>17</v>
      </c>
      <c r="BK67" s="9">
        <v>135</v>
      </c>
      <c r="BL67" s="9">
        <v>11</v>
      </c>
      <c r="BM67" s="9">
        <v>202</v>
      </c>
      <c r="BN67" s="9">
        <v>147</v>
      </c>
      <c r="BO67" s="9">
        <v>95</v>
      </c>
      <c r="BP67" s="9">
        <v>65</v>
      </c>
      <c r="BQ67" s="9">
        <v>10372</v>
      </c>
      <c r="BR67" s="9">
        <v>586</v>
      </c>
      <c r="BS67" s="9">
        <v>1678</v>
      </c>
      <c r="BT67" s="9">
        <v>240</v>
      </c>
      <c r="BU67" s="9">
        <v>3115</v>
      </c>
      <c r="BV67" s="9">
        <v>1073</v>
      </c>
      <c r="BW67" s="9">
        <v>1431</v>
      </c>
      <c r="BX67" s="9">
        <v>1480</v>
      </c>
      <c r="BY67" s="9">
        <v>27922</v>
      </c>
      <c r="BZ67" s="9">
        <v>312</v>
      </c>
      <c r="CA67" s="9">
        <v>237</v>
      </c>
      <c r="CB67" s="9">
        <v>1772</v>
      </c>
      <c r="CC67" s="9">
        <v>38</v>
      </c>
      <c r="CD67" s="9">
        <v>1</v>
      </c>
      <c r="CE67" s="9">
        <v>4</v>
      </c>
      <c r="CF67" s="9">
        <v>312</v>
      </c>
      <c r="CG67" s="9">
        <v>570</v>
      </c>
      <c r="CH67" s="9">
        <v>16</v>
      </c>
      <c r="CI67" s="9">
        <v>568</v>
      </c>
      <c r="CJ67" s="9">
        <v>452</v>
      </c>
      <c r="CK67" s="9">
        <v>57</v>
      </c>
      <c r="CL67" s="9">
        <v>66</v>
      </c>
      <c r="CM67" s="9">
        <v>96</v>
      </c>
      <c r="CN67" s="9">
        <v>5087</v>
      </c>
      <c r="CO67" s="9">
        <v>1446</v>
      </c>
      <c r="CP67" s="74">
        <v>703</v>
      </c>
      <c r="CQ67" s="74">
        <v>1216</v>
      </c>
      <c r="CR67" s="74">
        <v>42</v>
      </c>
      <c r="CS67" s="74">
        <v>474</v>
      </c>
      <c r="CT67" s="74">
        <v>375</v>
      </c>
      <c r="CU67" s="74">
        <v>84</v>
      </c>
      <c r="CV67" s="74">
        <v>85</v>
      </c>
      <c r="CW67" s="74">
        <v>6</v>
      </c>
      <c r="CX67" s="74">
        <v>160</v>
      </c>
      <c r="CY67" s="74">
        <v>443</v>
      </c>
      <c r="CZ67" s="74">
        <v>114</v>
      </c>
      <c r="DA67" s="74">
        <v>347</v>
      </c>
      <c r="DB67" s="74">
        <v>211</v>
      </c>
      <c r="DC67" s="74">
        <v>379</v>
      </c>
      <c r="DD67" s="74">
        <v>326</v>
      </c>
      <c r="DE67" s="74">
        <v>0</v>
      </c>
      <c r="DF67" s="17">
        <v>52</v>
      </c>
      <c r="DG67" s="8">
        <v>83581</v>
      </c>
      <c r="DH67" s="9">
        <v>0</v>
      </c>
      <c r="DI67" s="9">
        <v>0</v>
      </c>
      <c r="DJ67" s="9">
        <v>0</v>
      </c>
      <c r="DK67" s="9">
        <v>0</v>
      </c>
      <c r="DL67" s="9">
        <v>0</v>
      </c>
      <c r="DM67" s="9">
        <v>0</v>
      </c>
      <c r="DN67" s="9">
        <v>0</v>
      </c>
      <c r="DO67" s="9">
        <v>0</v>
      </c>
      <c r="DP67" s="75">
        <v>0</v>
      </c>
      <c r="DQ67" s="8">
        <v>83581</v>
      </c>
      <c r="DR67" s="9">
        <v>0</v>
      </c>
      <c r="DS67" s="8">
        <v>0</v>
      </c>
      <c r="DT67" s="8">
        <v>83581</v>
      </c>
      <c r="DU67" s="8">
        <v>0</v>
      </c>
      <c r="DV67" s="75">
        <v>0</v>
      </c>
      <c r="DW67" s="10">
        <v>83581</v>
      </c>
      <c r="DX67" s="76"/>
      <c r="DZ67" s="139">
        <f t="shared" si="0"/>
        <v>0</v>
      </c>
    </row>
    <row r="68" spans="1:130" ht="15" customHeight="1" x14ac:dyDescent="0.15">
      <c r="A68" s="26">
        <v>413</v>
      </c>
      <c r="B68" s="73" t="s">
        <v>61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9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9">
        <v>0</v>
      </c>
      <c r="BJ68" s="9">
        <v>0</v>
      </c>
      <c r="BK68" s="9">
        <v>0</v>
      </c>
      <c r="BL68" s="9">
        <v>0</v>
      </c>
      <c r="BM68" s="9">
        <v>0</v>
      </c>
      <c r="BN68" s="9">
        <v>0</v>
      </c>
      <c r="BO68" s="9">
        <v>0</v>
      </c>
      <c r="BP68" s="9">
        <v>0</v>
      </c>
      <c r="BQ68" s="9">
        <v>0</v>
      </c>
      <c r="BR68" s="9">
        <v>0</v>
      </c>
      <c r="BS68" s="9">
        <v>0</v>
      </c>
      <c r="BT68" s="9">
        <v>0</v>
      </c>
      <c r="BU68" s="9">
        <v>0</v>
      </c>
      <c r="BV68" s="9">
        <v>0</v>
      </c>
      <c r="BW68" s="9">
        <v>0</v>
      </c>
      <c r="BX68" s="9">
        <v>0</v>
      </c>
      <c r="BY68" s="9">
        <v>0</v>
      </c>
      <c r="BZ68" s="9">
        <v>0</v>
      </c>
      <c r="CA68" s="9">
        <v>0</v>
      </c>
      <c r="CB68" s="9">
        <v>0</v>
      </c>
      <c r="CC68" s="9">
        <v>0</v>
      </c>
      <c r="CD68" s="9">
        <v>0</v>
      </c>
      <c r="CE68" s="9">
        <v>0</v>
      </c>
      <c r="CF68" s="9">
        <v>0</v>
      </c>
      <c r="CG68" s="9">
        <v>0</v>
      </c>
      <c r="CH68" s="9">
        <v>0</v>
      </c>
      <c r="CI68" s="9">
        <v>0</v>
      </c>
      <c r="CJ68" s="9">
        <v>0</v>
      </c>
      <c r="CK68" s="9">
        <v>0</v>
      </c>
      <c r="CL68" s="9">
        <v>0</v>
      </c>
      <c r="CM68" s="9">
        <v>0</v>
      </c>
      <c r="CN68" s="9">
        <v>0</v>
      </c>
      <c r="CO68" s="9">
        <v>0</v>
      </c>
      <c r="CP68" s="74">
        <v>0</v>
      </c>
      <c r="CQ68" s="74">
        <v>0</v>
      </c>
      <c r="CR68" s="74">
        <v>0</v>
      </c>
      <c r="CS68" s="74">
        <v>0</v>
      </c>
      <c r="CT68" s="74">
        <v>0</v>
      </c>
      <c r="CU68" s="74">
        <v>0</v>
      </c>
      <c r="CV68" s="74">
        <v>0</v>
      </c>
      <c r="CW68" s="74">
        <v>0</v>
      </c>
      <c r="CX68" s="74">
        <v>0</v>
      </c>
      <c r="CY68" s="74">
        <v>0</v>
      </c>
      <c r="CZ68" s="74">
        <v>0</v>
      </c>
      <c r="DA68" s="74">
        <v>0</v>
      </c>
      <c r="DB68" s="74">
        <v>0</v>
      </c>
      <c r="DC68" s="74">
        <v>0</v>
      </c>
      <c r="DD68" s="74">
        <v>0</v>
      </c>
      <c r="DE68" s="74">
        <v>0</v>
      </c>
      <c r="DF68" s="17">
        <v>0</v>
      </c>
      <c r="DG68" s="8">
        <v>0</v>
      </c>
      <c r="DH68" s="9">
        <v>0</v>
      </c>
      <c r="DI68" s="9">
        <v>0</v>
      </c>
      <c r="DJ68" s="9">
        <v>0</v>
      </c>
      <c r="DK68" s="9">
        <v>0</v>
      </c>
      <c r="DL68" s="9">
        <v>149871</v>
      </c>
      <c r="DM68" s="9">
        <v>699</v>
      </c>
      <c r="DN68" s="9">
        <v>0</v>
      </c>
      <c r="DO68" s="9">
        <v>0</v>
      </c>
      <c r="DP68" s="75">
        <v>150570</v>
      </c>
      <c r="DQ68" s="8">
        <v>150570</v>
      </c>
      <c r="DR68" s="9">
        <v>0</v>
      </c>
      <c r="DS68" s="8">
        <v>150570</v>
      </c>
      <c r="DT68" s="8">
        <v>150570</v>
      </c>
      <c r="DU68" s="8">
        <v>0</v>
      </c>
      <c r="DV68" s="75">
        <v>150570</v>
      </c>
      <c r="DW68" s="10">
        <v>150570</v>
      </c>
      <c r="DX68" s="76"/>
      <c r="DZ68" s="139">
        <f t="shared" si="0"/>
        <v>0</v>
      </c>
    </row>
    <row r="69" spans="1:130" ht="15" customHeight="1" x14ac:dyDescent="0.15">
      <c r="A69" s="110">
        <v>419</v>
      </c>
      <c r="B69" s="78" t="s">
        <v>62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2">
        <v>0</v>
      </c>
      <c r="AP69" s="12">
        <v>0</v>
      </c>
      <c r="AQ69" s="12">
        <v>0</v>
      </c>
      <c r="AR69" s="12">
        <v>0</v>
      </c>
      <c r="AS69" s="12">
        <v>0</v>
      </c>
      <c r="AT69" s="12">
        <v>0</v>
      </c>
      <c r="AU69" s="12">
        <v>0</v>
      </c>
      <c r="AV69" s="12">
        <v>0</v>
      </c>
      <c r="AW69" s="12">
        <v>0</v>
      </c>
      <c r="AX69" s="12">
        <v>0</v>
      </c>
      <c r="AY69" s="12">
        <v>0</v>
      </c>
      <c r="AZ69" s="12">
        <v>0</v>
      </c>
      <c r="BA69" s="12">
        <v>0</v>
      </c>
      <c r="BB69" s="12">
        <v>0</v>
      </c>
      <c r="BC69" s="12">
        <v>0</v>
      </c>
      <c r="BD69" s="12">
        <v>0</v>
      </c>
      <c r="BE69" s="12">
        <v>0</v>
      </c>
      <c r="BF69" s="12">
        <v>0</v>
      </c>
      <c r="BG69" s="12">
        <v>0</v>
      </c>
      <c r="BH69" s="12">
        <v>0</v>
      </c>
      <c r="BI69" s="12">
        <v>0</v>
      </c>
      <c r="BJ69" s="12">
        <v>0</v>
      </c>
      <c r="BK69" s="12">
        <v>0</v>
      </c>
      <c r="BL69" s="12">
        <v>0</v>
      </c>
      <c r="BM69" s="12">
        <v>0</v>
      </c>
      <c r="BN69" s="12">
        <v>0</v>
      </c>
      <c r="BO69" s="12">
        <v>0</v>
      </c>
      <c r="BP69" s="12">
        <v>0</v>
      </c>
      <c r="BQ69" s="12">
        <v>0</v>
      </c>
      <c r="BR69" s="12">
        <v>0</v>
      </c>
      <c r="BS69" s="12">
        <v>0</v>
      </c>
      <c r="BT69" s="12">
        <v>0</v>
      </c>
      <c r="BU69" s="12">
        <v>0</v>
      </c>
      <c r="BV69" s="12">
        <v>0</v>
      </c>
      <c r="BW69" s="12">
        <v>0</v>
      </c>
      <c r="BX69" s="12">
        <v>0</v>
      </c>
      <c r="BY69" s="12">
        <v>0</v>
      </c>
      <c r="BZ69" s="12">
        <v>0</v>
      </c>
      <c r="CA69" s="12">
        <v>0</v>
      </c>
      <c r="CB69" s="12">
        <v>0</v>
      </c>
      <c r="CC69" s="12">
        <v>0</v>
      </c>
      <c r="CD69" s="12">
        <v>0</v>
      </c>
      <c r="CE69" s="12">
        <v>0</v>
      </c>
      <c r="CF69" s="12">
        <v>0</v>
      </c>
      <c r="CG69" s="12">
        <v>0</v>
      </c>
      <c r="CH69" s="12">
        <v>0</v>
      </c>
      <c r="CI69" s="12">
        <v>0</v>
      </c>
      <c r="CJ69" s="12">
        <v>0</v>
      </c>
      <c r="CK69" s="12">
        <v>0</v>
      </c>
      <c r="CL69" s="12">
        <v>0</v>
      </c>
      <c r="CM69" s="12">
        <v>0</v>
      </c>
      <c r="CN69" s="12">
        <v>0</v>
      </c>
      <c r="CO69" s="12">
        <v>0</v>
      </c>
      <c r="CP69" s="79">
        <v>0</v>
      </c>
      <c r="CQ69" s="79">
        <v>0</v>
      </c>
      <c r="CR69" s="79">
        <v>0</v>
      </c>
      <c r="CS69" s="79">
        <v>0</v>
      </c>
      <c r="CT69" s="79">
        <v>0</v>
      </c>
      <c r="CU69" s="79">
        <v>0</v>
      </c>
      <c r="CV69" s="79">
        <v>0</v>
      </c>
      <c r="CW69" s="79">
        <v>0</v>
      </c>
      <c r="CX69" s="79">
        <v>0</v>
      </c>
      <c r="CY69" s="79">
        <v>0</v>
      </c>
      <c r="CZ69" s="79">
        <v>0</v>
      </c>
      <c r="DA69" s="79">
        <v>0</v>
      </c>
      <c r="DB69" s="79">
        <v>0</v>
      </c>
      <c r="DC69" s="79">
        <v>0</v>
      </c>
      <c r="DD69" s="79">
        <v>0</v>
      </c>
      <c r="DE69" s="79">
        <v>0</v>
      </c>
      <c r="DF69" s="80">
        <v>0</v>
      </c>
      <c r="DG69" s="11">
        <v>0</v>
      </c>
      <c r="DH69" s="12">
        <v>0</v>
      </c>
      <c r="DI69" s="12">
        <v>0</v>
      </c>
      <c r="DJ69" s="12">
        <v>0</v>
      </c>
      <c r="DK69" s="12">
        <v>0</v>
      </c>
      <c r="DL69" s="12">
        <v>106107</v>
      </c>
      <c r="DM69" s="12">
        <v>41519</v>
      </c>
      <c r="DN69" s="12">
        <v>0</v>
      </c>
      <c r="DO69" s="12">
        <v>0</v>
      </c>
      <c r="DP69" s="81">
        <v>147626</v>
      </c>
      <c r="DQ69" s="11">
        <v>147626</v>
      </c>
      <c r="DR69" s="12">
        <v>0</v>
      </c>
      <c r="DS69" s="11">
        <v>147626</v>
      </c>
      <c r="DT69" s="11">
        <v>147626</v>
      </c>
      <c r="DU69" s="11">
        <v>0</v>
      </c>
      <c r="DV69" s="81">
        <v>147626</v>
      </c>
      <c r="DW69" s="13">
        <v>147626</v>
      </c>
      <c r="DX69" s="82"/>
      <c r="DZ69" s="139">
        <f t="shared" ref="DZ69:DZ112" si="1">-DU69/DQ69</f>
        <v>0</v>
      </c>
    </row>
    <row r="70" spans="1:130" ht="15" customHeight="1" x14ac:dyDescent="0.15">
      <c r="A70" s="26">
        <v>461</v>
      </c>
      <c r="B70" s="73" t="s">
        <v>63</v>
      </c>
      <c r="C70" s="9">
        <v>304</v>
      </c>
      <c r="D70" s="9">
        <v>106</v>
      </c>
      <c r="E70" s="9">
        <v>454</v>
      </c>
      <c r="F70" s="9">
        <v>69</v>
      </c>
      <c r="G70" s="9">
        <v>12</v>
      </c>
      <c r="H70" s="9">
        <v>0</v>
      </c>
      <c r="I70" s="9">
        <v>0</v>
      </c>
      <c r="J70" s="9">
        <v>311</v>
      </c>
      <c r="K70" s="9">
        <v>2633</v>
      </c>
      <c r="L70" s="9">
        <v>734</v>
      </c>
      <c r="M70" s="9">
        <v>13</v>
      </c>
      <c r="N70" s="9">
        <v>0</v>
      </c>
      <c r="O70" s="9">
        <v>708</v>
      </c>
      <c r="P70" s="9">
        <v>428</v>
      </c>
      <c r="Q70" s="9">
        <v>476</v>
      </c>
      <c r="R70" s="9">
        <v>223</v>
      </c>
      <c r="S70" s="9">
        <v>6020</v>
      </c>
      <c r="T70" s="9">
        <v>365</v>
      </c>
      <c r="U70" s="9">
        <v>386</v>
      </c>
      <c r="V70" s="9">
        <v>424</v>
      </c>
      <c r="W70" s="9">
        <v>2292</v>
      </c>
      <c r="X70" s="9">
        <v>0</v>
      </c>
      <c r="Y70" s="9">
        <v>678</v>
      </c>
      <c r="Z70" s="9">
        <v>187</v>
      </c>
      <c r="AA70" s="9">
        <v>369</v>
      </c>
      <c r="AB70" s="9">
        <v>2447</v>
      </c>
      <c r="AC70" s="9">
        <v>1906</v>
      </c>
      <c r="AD70" s="9">
        <v>2</v>
      </c>
      <c r="AE70" s="9">
        <v>81</v>
      </c>
      <c r="AF70" s="9">
        <v>2347</v>
      </c>
      <c r="AG70" s="9">
        <v>244</v>
      </c>
      <c r="AH70" s="9">
        <v>10</v>
      </c>
      <c r="AI70" s="9">
        <v>150</v>
      </c>
      <c r="AJ70" s="9">
        <v>919</v>
      </c>
      <c r="AK70" s="9">
        <v>57</v>
      </c>
      <c r="AL70" s="9">
        <v>1948</v>
      </c>
      <c r="AM70" s="9">
        <v>12773</v>
      </c>
      <c r="AN70" s="9">
        <v>1317</v>
      </c>
      <c r="AO70" s="9">
        <v>5585</v>
      </c>
      <c r="AP70" s="9">
        <v>111</v>
      </c>
      <c r="AQ70" s="9">
        <v>2247</v>
      </c>
      <c r="AR70" s="9">
        <v>5982</v>
      </c>
      <c r="AS70" s="9">
        <v>2564</v>
      </c>
      <c r="AT70" s="9">
        <v>1195</v>
      </c>
      <c r="AU70" s="9">
        <v>2089</v>
      </c>
      <c r="AV70" s="9">
        <v>3236</v>
      </c>
      <c r="AW70" s="9">
        <v>310</v>
      </c>
      <c r="AX70" s="9">
        <v>6144</v>
      </c>
      <c r="AY70" s="9">
        <v>2726</v>
      </c>
      <c r="AZ70" s="9">
        <v>337</v>
      </c>
      <c r="BA70" s="9">
        <v>8</v>
      </c>
      <c r="BB70" s="9">
        <v>10</v>
      </c>
      <c r="BC70" s="9">
        <v>52</v>
      </c>
      <c r="BD70" s="9">
        <v>30</v>
      </c>
      <c r="BE70" s="9">
        <v>6</v>
      </c>
      <c r="BF70" s="9">
        <v>2</v>
      </c>
      <c r="BG70" s="9">
        <v>265</v>
      </c>
      <c r="BH70" s="9">
        <v>1730</v>
      </c>
      <c r="BI70" s="9">
        <v>44</v>
      </c>
      <c r="BJ70" s="9">
        <v>16</v>
      </c>
      <c r="BK70" s="9">
        <v>631</v>
      </c>
      <c r="BL70" s="9">
        <v>580</v>
      </c>
      <c r="BM70" s="9">
        <v>800</v>
      </c>
      <c r="BN70" s="9">
        <v>160</v>
      </c>
      <c r="BO70" s="9">
        <v>380</v>
      </c>
      <c r="BP70" s="9">
        <v>516</v>
      </c>
      <c r="BQ70" s="9">
        <v>26334</v>
      </c>
      <c r="BR70" s="9">
        <v>174</v>
      </c>
      <c r="BS70" s="9">
        <v>1715</v>
      </c>
      <c r="BT70" s="9">
        <v>1645</v>
      </c>
      <c r="BU70" s="9">
        <v>10792</v>
      </c>
      <c r="BV70" s="9">
        <v>849</v>
      </c>
      <c r="BW70" s="9">
        <v>2381</v>
      </c>
      <c r="BX70" s="9">
        <v>322</v>
      </c>
      <c r="BY70" s="9">
        <v>0</v>
      </c>
      <c r="BZ70" s="9">
        <v>471</v>
      </c>
      <c r="CA70" s="9">
        <v>704</v>
      </c>
      <c r="CB70" s="9">
        <v>158</v>
      </c>
      <c r="CC70" s="9">
        <v>10</v>
      </c>
      <c r="CD70" s="9">
        <v>17</v>
      </c>
      <c r="CE70" s="9">
        <v>2</v>
      </c>
      <c r="CF70" s="9">
        <v>773</v>
      </c>
      <c r="CG70" s="9">
        <v>231</v>
      </c>
      <c r="CH70" s="9">
        <v>49</v>
      </c>
      <c r="CI70" s="9">
        <v>872</v>
      </c>
      <c r="CJ70" s="9">
        <v>142</v>
      </c>
      <c r="CK70" s="9">
        <v>159</v>
      </c>
      <c r="CL70" s="9">
        <v>27</v>
      </c>
      <c r="CM70" s="9">
        <v>72</v>
      </c>
      <c r="CN70" s="9">
        <v>2111</v>
      </c>
      <c r="CO70" s="9">
        <v>3811</v>
      </c>
      <c r="CP70" s="74">
        <v>597</v>
      </c>
      <c r="CQ70" s="74">
        <v>2070</v>
      </c>
      <c r="CR70" s="74">
        <v>135</v>
      </c>
      <c r="CS70" s="74">
        <v>1403</v>
      </c>
      <c r="CT70" s="74">
        <v>897</v>
      </c>
      <c r="CU70" s="74">
        <v>118</v>
      </c>
      <c r="CV70" s="74">
        <v>118</v>
      </c>
      <c r="CW70" s="74">
        <v>66</v>
      </c>
      <c r="CX70" s="74">
        <v>386</v>
      </c>
      <c r="CY70" s="74">
        <v>1001</v>
      </c>
      <c r="CZ70" s="74">
        <v>948</v>
      </c>
      <c r="DA70" s="74">
        <v>2202</v>
      </c>
      <c r="DB70" s="74">
        <v>1100</v>
      </c>
      <c r="DC70" s="74">
        <v>1657</v>
      </c>
      <c r="DD70" s="74">
        <v>1472</v>
      </c>
      <c r="DE70" s="74">
        <v>0</v>
      </c>
      <c r="DF70" s="17">
        <v>444</v>
      </c>
      <c r="DG70" s="8">
        <v>147584</v>
      </c>
      <c r="DH70" s="9">
        <v>42</v>
      </c>
      <c r="DI70" s="9">
        <v>35840</v>
      </c>
      <c r="DJ70" s="9">
        <v>0</v>
      </c>
      <c r="DK70" s="9">
        <v>0</v>
      </c>
      <c r="DL70" s="9">
        <v>0</v>
      </c>
      <c r="DM70" s="9">
        <v>0</v>
      </c>
      <c r="DN70" s="9">
        <v>0</v>
      </c>
      <c r="DO70" s="9">
        <v>0</v>
      </c>
      <c r="DP70" s="75">
        <v>35882</v>
      </c>
      <c r="DQ70" s="8">
        <v>183466</v>
      </c>
      <c r="DR70" s="9">
        <v>67308</v>
      </c>
      <c r="DS70" s="8">
        <v>103190</v>
      </c>
      <c r="DT70" s="8">
        <v>250774</v>
      </c>
      <c r="DU70" s="8">
        <v>-20379</v>
      </c>
      <c r="DV70" s="75">
        <v>82811</v>
      </c>
      <c r="DW70" s="10">
        <v>230395</v>
      </c>
      <c r="DX70" s="76"/>
      <c r="DZ70" s="139">
        <f t="shared" si="1"/>
        <v>0.11107780188154753</v>
      </c>
    </row>
    <row r="71" spans="1:130" ht="15" customHeight="1" x14ac:dyDescent="0.15">
      <c r="A71" s="26">
        <v>462</v>
      </c>
      <c r="B71" s="73" t="s">
        <v>64</v>
      </c>
      <c r="C71" s="9">
        <v>0</v>
      </c>
      <c r="D71" s="9">
        <v>0</v>
      </c>
      <c r="E71" s="9">
        <v>1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160</v>
      </c>
      <c r="L71" s="9">
        <v>64</v>
      </c>
      <c r="M71" s="9">
        <v>1</v>
      </c>
      <c r="N71" s="9">
        <v>0</v>
      </c>
      <c r="O71" s="9">
        <v>84</v>
      </c>
      <c r="P71" s="9">
        <v>10</v>
      </c>
      <c r="Q71" s="9">
        <v>1</v>
      </c>
      <c r="R71" s="9">
        <v>5</v>
      </c>
      <c r="S71" s="9">
        <v>51</v>
      </c>
      <c r="T71" s="9">
        <v>23</v>
      </c>
      <c r="U71" s="9">
        <v>8</v>
      </c>
      <c r="V71" s="9">
        <v>68</v>
      </c>
      <c r="W71" s="9">
        <v>16</v>
      </c>
      <c r="X71" s="9">
        <v>0</v>
      </c>
      <c r="Y71" s="9">
        <v>5</v>
      </c>
      <c r="Z71" s="9">
        <v>21</v>
      </c>
      <c r="AA71" s="9">
        <v>5</v>
      </c>
      <c r="AB71" s="9">
        <v>382</v>
      </c>
      <c r="AC71" s="9">
        <v>64</v>
      </c>
      <c r="AD71" s="9">
        <v>0</v>
      </c>
      <c r="AE71" s="9">
        <v>0</v>
      </c>
      <c r="AF71" s="9">
        <v>221</v>
      </c>
      <c r="AG71" s="9">
        <v>14</v>
      </c>
      <c r="AH71" s="9">
        <v>0</v>
      </c>
      <c r="AI71" s="9">
        <v>4</v>
      </c>
      <c r="AJ71" s="9">
        <v>6</v>
      </c>
      <c r="AK71" s="9">
        <v>3</v>
      </c>
      <c r="AL71" s="9">
        <v>47</v>
      </c>
      <c r="AM71" s="9">
        <v>55</v>
      </c>
      <c r="AN71" s="9">
        <v>122</v>
      </c>
      <c r="AO71" s="9">
        <v>516</v>
      </c>
      <c r="AP71" s="9">
        <v>0</v>
      </c>
      <c r="AQ71" s="9">
        <v>17</v>
      </c>
      <c r="AR71" s="9">
        <v>346</v>
      </c>
      <c r="AS71" s="9">
        <v>167</v>
      </c>
      <c r="AT71" s="9">
        <v>102</v>
      </c>
      <c r="AU71" s="9">
        <v>60</v>
      </c>
      <c r="AV71" s="9">
        <v>192</v>
      </c>
      <c r="AW71" s="9">
        <v>29</v>
      </c>
      <c r="AX71" s="9">
        <v>647</v>
      </c>
      <c r="AY71" s="9">
        <v>113</v>
      </c>
      <c r="AZ71" s="9">
        <v>25</v>
      </c>
      <c r="BA71" s="9">
        <v>0</v>
      </c>
      <c r="BB71" s="9">
        <v>2</v>
      </c>
      <c r="BC71" s="9">
        <v>6</v>
      </c>
      <c r="BD71" s="9">
        <v>4</v>
      </c>
      <c r="BE71" s="9">
        <v>0</v>
      </c>
      <c r="BF71" s="9">
        <v>0</v>
      </c>
      <c r="BG71" s="9">
        <v>213</v>
      </c>
      <c r="BH71" s="9">
        <v>396</v>
      </c>
      <c r="BI71" s="9">
        <v>7</v>
      </c>
      <c r="BJ71" s="9">
        <v>0</v>
      </c>
      <c r="BK71" s="9">
        <v>51</v>
      </c>
      <c r="BL71" s="9">
        <v>26</v>
      </c>
      <c r="BM71" s="9">
        <v>63</v>
      </c>
      <c r="BN71" s="9">
        <v>32</v>
      </c>
      <c r="BO71" s="9">
        <v>31</v>
      </c>
      <c r="BP71" s="9">
        <v>37</v>
      </c>
      <c r="BQ71" s="9">
        <v>39</v>
      </c>
      <c r="BR71" s="9">
        <v>56</v>
      </c>
      <c r="BS71" s="9">
        <v>14</v>
      </c>
      <c r="BT71" s="9">
        <v>63</v>
      </c>
      <c r="BU71" s="9">
        <v>1030</v>
      </c>
      <c r="BV71" s="9">
        <v>81</v>
      </c>
      <c r="BW71" s="9">
        <v>101</v>
      </c>
      <c r="BX71" s="9">
        <v>3</v>
      </c>
      <c r="BY71" s="9">
        <v>0</v>
      </c>
      <c r="BZ71" s="9">
        <v>2</v>
      </c>
      <c r="CA71" s="9">
        <v>38</v>
      </c>
      <c r="CB71" s="9">
        <v>10</v>
      </c>
      <c r="CC71" s="9">
        <v>1</v>
      </c>
      <c r="CD71" s="9">
        <v>1</v>
      </c>
      <c r="CE71" s="9">
        <v>0</v>
      </c>
      <c r="CF71" s="9">
        <v>1</v>
      </c>
      <c r="CG71" s="9">
        <v>9</v>
      </c>
      <c r="CH71" s="9">
        <v>3</v>
      </c>
      <c r="CI71" s="9">
        <v>31</v>
      </c>
      <c r="CJ71" s="9">
        <v>10</v>
      </c>
      <c r="CK71" s="9">
        <v>4</v>
      </c>
      <c r="CL71" s="9">
        <v>2</v>
      </c>
      <c r="CM71" s="9">
        <v>6</v>
      </c>
      <c r="CN71" s="9">
        <v>310</v>
      </c>
      <c r="CO71" s="9">
        <v>185</v>
      </c>
      <c r="CP71" s="74">
        <v>97</v>
      </c>
      <c r="CQ71" s="74">
        <v>223</v>
      </c>
      <c r="CR71" s="74">
        <v>14</v>
      </c>
      <c r="CS71" s="74">
        <v>166</v>
      </c>
      <c r="CT71" s="74">
        <v>144</v>
      </c>
      <c r="CU71" s="74">
        <v>27</v>
      </c>
      <c r="CV71" s="74">
        <v>1</v>
      </c>
      <c r="CW71" s="74">
        <v>1</v>
      </c>
      <c r="CX71" s="74">
        <v>95</v>
      </c>
      <c r="CY71" s="74">
        <v>129</v>
      </c>
      <c r="CZ71" s="74">
        <v>236</v>
      </c>
      <c r="DA71" s="74">
        <v>741</v>
      </c>
      <c r="DB71" s="74">
        <v>133</v>
      </c>
      <c r="DC71" s="74">
        <v>29</v>
      </c>
      <c r="DD71" s="74">
        <v>105</v>
      </c>
      <c r="DE71" s="74">
        <v>0</v>
      </c>
      <c r="DF71" s="17">
        <v>3</v>
      </c>
      <c r="DG71" s="8">
        <v>8667</v>
      </c>
      <c r="DH71" s="9">
        <v>12</v>
      </c>
      <c r="DI71" s="9">
        <v>5325</v>
      </c>
      <c r="DJ71" s="9">
        <v>0</v>
      </c>
      <c r="DK71" s="9">
        <v>0</v>
      </c>
      <c r="DL71" s="9">
        <v>0</v>
      </c>
      <c r="DM71" s="9">
        <v>0</v>
      </c>
      <c r="DN71" s="9">
        <v>0</v>
      </c>
      <c r="DO71" s="9">
        <v>0</v>
      </c>
      <c r="DP71" s="75">
        <v>5337</v>
      </c>
      <c r="DQ71" s="8">
        <v>14004</v>
      </c>
      <c r="DR71" s="9">
        <v>0</v>
      </c>
      <c r="DS71" s="8">
        <v>5337</v>
      </c>
      <c r="DT71" s="8">
        <v>14004</v>
      </c>
      <c r="DU71" s="8">
        <v>-47</v>
      </c>
      <c r="DV71" s="75">
        <v>5290</v>
      </c>
      <c r="DW71" s="10">
        <v>13957</v>
      </c>
      <c r="DX71" s="76"/>
      <c r="DZ71" s="139">
        <f t="shared" si="1"/>
        <v>3.3561839474435876E-3</v>
      </c>
    </row>
    <row r="72" spans="1:130" ht="15" customHeight="1" x14ac:dyDescent="0.15">
      <c r="A72" s="112">
        <v>471</v>
      </c>
      <c r="B72" s="73" t="s">
        <v>65</v>
      </c>
      <c r="C72" s="9">
        <v>2</v>
      </c>
      <c r="D72" s="9">
        <v>17</v>
      </c>
      <c r="E72" s="9">
        <v>26</v>
      </c>
      <c r="F72" s="9">
        <v>2</v>
      </c>
      <c r="G72" s="9">
        <v>0</v>
      </c>
      <c r="H72" s="9">
        <v>0</v>
      </c>
      <c r="I72" s="9">
        <v>0</v>
      </c>
      <c r="J72" s="9">
        <v>25</v>
      </c>
      <c r="K72" s="9">
        <v>406</v>
      </c>
      <c r="L72" s="9">
        <v>99</v>
      </c>
      <c r="M72" s="9">
        <v>0</v>
      </c>
      <c r="N72" s="9">
        <v>0</v>
      </c>
      <c r="O72" s="9">
        <v>91</v>
      </c>
      <c r="P72" s="9">
        <v>17</v>
      </c>
      <c r="Q72" s="9">
        <v>17</v>
      </c>
      <c r="R72" s="9">
        <v>14</v>
      </c>
      <c r="S72" s="9">
        <v>509</v>
      </c>
      <c r="T72" s="9">
        <v>69</v>
      </c>
      <c r="U72" s="9">
        <v>19</v>
      </c>
      <c r="V72" s="9">
        <v>82</v>
      </c>
      <c r="W72" s="9">
        <v>70</v>
      </c>
      <c r="X72" s="9">
        <v>0</v>
      </c>
      <c r="Y72" s="9">
        <v>33</v>
      </c>
      <c r="Z72" s="9">
        <v>239</v>
      </c>
      <c r="AA72" s="9">
        <v>82</v>
      </c>
      <c r="AB72" s="9">
        <v>2044</v>
      </c>
      <c r="AC72" s="9">
        <v>103</v>
      </c>
      <c r="AD72" s="9">
        <v>0</v>
      </c>
      <c r="AE72" s="9">
        <v>3</v>
      </c>
      <c r="AF72" s="9">
        <v>259</v>
      </c>
      <c r="AG72" s="9">
        <v>7</v>
      </c>
      <c r="AH72" s="9">
        <v>1</v>
      </c>
      <c r="AI72" s="9">
        <v>19</v>
      </c>
      <c r="AJ72" s="9">
        <v>48</v>
      </c>
      <c r="AK72" s="9">
        <v>1</v>
      </c>
      <c r="AL72" s="9">
        <v>62</v>
      </c>
      <c r="AM72" s="9">
        <v>29</v>
      </c>
      <c r="AN72" s="9">
        <v>92</v>
      </c>
      <c r="AO72" s="9">
        <v>37</v>
      </c>
      <c r="AP72" s="9">
        <v>4</v>
      </c>
      <c r="AQ72" s="9">
        <v>178</v>
      </c>
      <c r="AR72" s="9">
        <v>395</v>
      </c>
      <c r="AS72" s="9">
        <v>122</v>
      </c>
      <c r="AT72" s="9">
        <v>45</v>
      </c>
      <c r="AU72" s="9">
        <v>77</v>
      </c>
      <c r="AV72" s="9">
        <v>283</v>
      </c>
      <c r="AW72" s="9">
        <v>17</v>
      </c>
      <c r="AX72" s="9">
        <v>146</v>
      </c>
      <c r="AY72" s="9">
        <v>263</v>
      </c>
      <c r="AZ72" s="9">
        <v>26</v>
      </c>
      <c r="BA72" s="9">
        <v>0</v>
      </c>
      <c r="BB72" s="9">
        <v>0</v>
      </c>
      <c r="BC72" s="9">
        <v>8</v>
      </c>
      <c r="BD72" s="9">
        <v>2</v>
      </c>
      <c r="BE72" s="9">
        <v>0</v>
      </c>
      <c r="BF72" s="9">
        <v>0</v>
      </c>
      <c r="BG72" s="9">
        <v>4</v>
      </c>
      <c r="BH72" s="9">
        <v>19</v>
      </c>
      <c r="BI72" s="9">
        <v>2</v>
      </c>
      <c r="BJ72" s="9">
        <v>2</v>
      </c>
      <c r="BK72" s="9">
        <v>91</v>
      </c>
      <c r="BL72" s="9">
        <v>72</v>
      </c>
      <c r="BM72" s="9">
        <v>135</v>
      </c>
      <c r="BN72" s="9">
        <v>116</v>
      </c>
      <c r="BO72" s="9">
        <v>63</v>
      </c>
      <c r="BP72" s="9">
        <v>99</v>
      </c>
      <c r="BQ72" s="9">
        <v>190</v>
      </c>
      <c r="BR72" s="9">
        <v>34</v>
      </c>
      <c r="BS72" s="9">
        <v>2208</v>
      </c>
      <c r="BT72" s="9">
        <v>541</v>
      </c>
      <c r="BU72" s="9">
        <v>2062</v>
      </c>
      <c r="BV72" s="9">
        <v>470</v>
      </c>
      <c r="BW72" s="9">
        <v>253</v>
      </c>
      <c r="BX72" s="9">
        <v>17</v>
      </c>
      <c r="BY72" s="9">
        <v>0</v>
      </c>
      <c r="BZ72" s="9">
        <v>76</v>
      </c>
      <c r="CA72" s="9">
        <v>205</v>
      </c>
      <c r="CB72" s="9">
        <v>1893</v>
      </c>
      <c r="CC72" s="9">
        <v>4</v>
      </c>
      <c r="CD72" s="9">
        <v>1</v>
      </c>
      <c r="CE72" s="9">
        <v>1</v>
      </c>
      <c r="CF72" s="9">
        <v>28</v>
      </c>
      <c r="CG72" s="9">
        <v>143</v>
      </c>
      <c r="CH72" s="9">
        <v>5</v>
      </c>
      <c r="CI72" s="9">
        <v>411</v>
      </c>
      <c r="CJ72" s="9">
        <v>14</v>
      </c>
      <c r="CK72" s="9">
        <v>13</v>
      </c>
      <c r="CL72" s="9">
        <v>11</v>
      </c>
      <c r="CM72" s="9">
        <v>21</v>
      </c>
      <c r="CN72" s="9">
        <v>1184</v>
      </c>
      <c r="CO72" s="9">
        <v>1778</v>
      </c>
      <c r="CP72" s="74">
        <v>604</v>
      </c>
      <c r="CQ72" s="74">
        <v>1414</v>
      </c>
      <c r="CR72" s="74">
        <v>61</v>
      </c>
      <c r="CS72" s="74">
        <v>652</v>
      </c>
      <c r="CT72" s="74">
        <v>854</v>
      </c>
      <c r="CU72" s="74">
        <v>137</v>
      </c>
      <c r="CV72" s="74">
        <v>8</v>
      </c>
      <c r="CW72" s="74">
        <v>3</v>
      </c>
      <c r="CX72" s="74">
        <v>118</v>
      </c>
      <c r="CY72" s="74">
        <v>198</v>
      </c>
      <c r="CZ72" s="74">
        <v>462</v>
      </c>
      <c r="DA72" s="74">
        <v>1797</v>
      </c>
      <c r="DB72" s="74">
        <v>892</v>
      </c>
      <c r="DC72" s="74">
        <v>362</v>
      </c>
      <c r="DD72" s="74">
        <v>353</v>
      </c>
      <c r="DE72" s="74">
        <v>0</v>
      </c>
      <c r="DF72" s="17">
        <v>189</v>
      </c>
      <c r="DG72" s="8">
        <v>26360</v>
      </c>
      <c r="DH72" s="9">
        <v>29</v>
      </c>
      <c r="DI72" s="9">
        <v>13369</v>
      </c>
      <c r="DJ72" s="9">
        <v>-3690</v>
      </c>
      <c r="DK72" s="9">
        <v>806</v>
      </c>
      <c r="DL72" s="9">
        <v>0</v>
      </c>
      <c r="DM72" s="9">
        <v>0</v>
      </c>
      <c r="DN72" s="9">
        <v>0</v>
      </c>
      <c r="DO72" s="9">
        <v>0</v>
      </c>
      <c r="DP72" s="75">
        <v>10514</v>
      </c>
      <c r="DQ72" s="8">
        <v>36874</v>
      </c>
      <c r="DR72" s="9">
        <v>0</v>
      </c>
      <c r="DS72" s="8">
        <v>10514</v>
      </c>
      <c r="DT72" s="8">
        <v>36874</v>
      </c>
      <c r="DU72" s="8">
        <v>0</v>
      </c>
      <c r="DV72" s="75">
        <v>10514</v>
      </c>
      <c r="DW72" s="10">
        <v>36874</v>
      </c>
      <c r="DX72" s="76"/>
      <c r="DZ72" s="139">
        <f t="shared" si="1"/>
        <v>0</v>
      </c>
    </row>
    <row r="73" spans="1:130" ht="15" customHeight="1" x14ac:dyDescent="0.15">
      <c r="A73" s="26">
        <v>481</v>
      </c>
      <c r="B73" s="73" t="s">
        <v>66</v>
      </c>
      <c r="C73" s="9">
        <v>0</v>
      </c>
      <c r="D73" s="9">
        <v>7</v>
      </c>
      <c r="E73" s="9">
        <v>37</v>
      </c>
      <c r="F73" s="9">
        <v>0</v>
      </c>
      <c r="G73" s="9">
        <v>0</v>
      </c>
      <c r="H73" s="9">
        <v>0</v>
      </c>
      <c r="I73" s="9">
        <v>0</v>
      </c>
      <c r="J73" s="9">
        <v>51</v>
      </c>
      <c r="K73" s="9">
        <v>94</v>
      </c>
      <c r="L73" s="9">
        <v>7</v>
      </c>
      <c r="M73" s="9">
        <v>2</v>
      </c>
      <c r="N73" s="9">
        <v>0</v>
      </c>
      <c r="O73" s="9">
        <v>21</v>
      </c>
      <c r="P73" s="9">
        <v>5</v>
      </c>
      <c r="Q73" s="9">
        <v>13</v>
      </c>
      <c r="R73" s="9">
        <v>6</v>
      </c>
      <c r="S73" s="9">
        <v>123</v>
      </c>
      <c r="T73" s="9">
        <v>49</v>
      </c>
      <c r="U73" s="9">
        <v>23</v>
      </c>
      <c r="V73" s="9">
        <v>204</v>
      </c>
      <c r="W73" s="9">
        <v>375</v>
      </c>
      <c r="X73" s="9">
        <v>0</v>
      </c>
      <c r="Y73" s="9">
        <v>214</v>
      </c>
      <c r="Z73" s="9">
        <v>64</v>
      </c>
      <c r="AA73" s="9">
        <v>176</v>
      </c>
      <c r="AB73" s="9">
        <v>2847</v>
      </c>
      <c r="AC73" s="9">
        <v>76</v>
      </c>
      <c r="AD73" s="9">
        <v>0</v>
      </c>
      <c r="AE73" s="9">
        <v>0</v>
      </c>
      <c r="AF73" s="9">
        <v>9</v>
      </c>
      <c r="AG73" s="9">
        <v>2</v>
      </c>
      <c r="AH73" s="9">
        <v>0</v>
      </c>
      <c r="AI73" s="9">
        <v>30</v>
      </c>
      <c r="AJ73" s="9">
        <v>190</v>
      </c>
      <c r="AK73" s="9">
        <v>0</v>
      </c>
      <c r="AL73" s="9">
        <v>193</v>
      </c>
      <c r="AM73" s="9">
        <v>0</v>
      </c>
      <c r="AN73" s="9">
        <v>1</v>
      </c>
      <c r="AO73" s="9">
        <v>4</v>
      </c>
      <c r="AP73" s="9">
        <v>0</v>
      </c>
      <c r="AQ73" s="9">
        <v>0</v>
      </c>
      <c r="AR73" s="9">
        <v>19</v>
      </c>
      <c r="AS73" s="9">
        <v>32</v>
      </c>
      <c r="AT73" s="9">
        <v>4</v>
      </c>
      <c r="AU73" s="9">
        <v>38</v>
      </c>
      <c r="AV73" s="9">
        <v>16</v>
      </c>
      <c r="AW73" s="9">
        <v>2</v>
      </c>
      <c r="AX73" s="9">
        <v>628</v>
      </c>
      <c r="AY73" s="9">
        <v>146</v>
      </c>
      <c r="AZ73" s="9">
        <v>10</v>
      </c>
      <c r="BA73" s="9">
        <v>0</v>
      </c>
      <c r="BB73" s="9">
        <v>0</v>
      </c>
      <c r="BC73" s="9">
        <v>3</v>
      </c>
      <c r="BD73" s="9">
        <v>2</v>
      </c>
      <c r="BE73" s="9">
        <v>0</v>
      </c>
      <c r="BF73" s="9">
        <v>0</v>
      </c>
      <c r="BG73" s="9">
        <v>4</v>
      </c>
      <c r="BH73" s="9">
        <v>4</v>
      </c>
      <c r="BI73" s="9">
        <v>0</v>
      </c>
      <c r="BJ73" s="9">
        <v>21</v>
      </c>
      <c r="BK73" s="9">
        <v>5</v>
      </c>
      <c r="BL73" s="9">
        <v>0</v>
      </c>
      <c r="BM73" s="9">
        <v>96</v>
      </c>
      <c r="BN73" s="9">
        <v>1</v>
      </c>
      <c r="BO73" s="9">
        <v>821</v>
      </c>
      <c r="BP73" s="9">
        <v>1182</v>
      </c>
      <c r="BQ73" s="9">
        <v>621</v>
      </c>
      <c r="BR73" s="9">
        <v>33</v>
      </c>
      <c r="BS73" s="9">
        <v>90</v>
      </c>
      <c r="BT73" s="9">
        <v>0</v>
      </c>
      <c r="BU73" s="9">
        <v>1469</v>
      </c>
      <c r="BV73" s="9">
        <v>1273</v>
      </c>
      <c r="BW73" s="9">
        <v>9</v>
      </c>
      <c r="BX73" s="9">
        <v>0</v>
      </c>
      <c r="BY73" s="9">
        <v>0</v>
      </c>
      <c r="BZ73" s="9">
        <v>407</v>
      </c>
      <c r="CA73" s="9">
        <v>476</v>
      </c>
      <c r="CB73" s="9">
        <v>0</v>
      </c>
      <c r="CC73" s="9">
        <v>23</v>
      </c>
      <c r="CD73" s="9">
        <v>7</v>
      </c>
      <c r="CE73" s="9">
        <v>3</v>
      </c>
      <c r="CF73" s="15">
        <v>35</v>
      </c>
      <c r="CG73" s="15">
        <v>257</v>
      </c>
      <c r="CH73" s="15">
        <v>17</v>
      </c>
      <c r="CI73" s="15">
        <v>881</v>
      </c>
      <c r="CJ73" s="15">
        <v>276</v>
      </c>
      <c r="CK73" s="15">
        <v>12</v>
      </c>
      <c r="CL73" s="15">
        <v>24</v>
      </c>
      <c r="CM73" s="15">
        <v>32</v>
      </c>
      <c r="CN73" s="15">
        <v>15554</v>
      </c>
      <c r="CO73" s="15">
        <v>1718</v>
      </c>
      <c r="CP73" s="85">
        <v>413</v>
      </c>
      <c r="CQ73" s="85">
        <v>1752</v>
      </c>
      <c r="CR73" s="85">
        <v>179</v>
      </c>
      <c r="CS73" s="85">
        <v>563</v>
      </c>
      <c r="CT73" s="85">
        <v>617</v>
      </c>
      <c r="CU73" s="85">
        <v>2</v>
      </c>
      <c r="CV73" s="85">
        <v>14</v>
      </c>
      <c r="CW73" s="85">
        <v>3</v>
      </c>
      <c r="CX73" s="85">
        <v>159</v>
      </c>
      <c r="CY73" s="85">
        <v>43</v>
      </c>
      <c r="CZ73" s="85">
        <v>2560</v>
      </c>
      <c r="DA73" s="85">
        <v>3750</v>
      </c>
      <c r="DB73" s="85">
        <v>777</v>
      </c>
      <c r="DC73" s="85">
        <v>973</v>
      </c>
      <c r="DD73" s="85">
        <v>1330</v>
      </c>
      <c r="DE73" s="85">
        <v>0</v>
      </c>
      <c r="DF73" s="18">
        <v>173</v>
      </c>
      <c r="DG73" s="14">
        <v>44382</v>
      </c>
      <c r="DH73" s="15">
        <v>0</v>
      </c>
      <c r="DI73" s="15">
        <v>600</v>
      </c>
      <c r="DJ73" s="15">
        <v>3180</v>
      </c>
      <c r="DK73" s="15">
        <v>1558</v>
      </c>
      <c r="DL73" s="15">
        <v>0</v>
      </c>
      <c r="DM73" s="15">
        <v>0</v>
      </c>
      <c r="DN73" s="15">
        <v>0</v>
      </c>
      <c r="DO73" s="15">
        <v>0</v>
      </c>
      <c r="DP73" s="86">
        <v>5338</v>
      </c>
      <c r="DQ73" s="14">
        <v>49720</v>
      </c>
      <c r="DR73" s="15">
        <v>0</v>
      </c>
      <c r="DS73" s="14">
        <v>5338</v>
      </c>
      <c r="DT73" s="14">
        <v>49720</v>
      </c>
      <c r="DU73" s="14">
        <v>-1008</v>
      </c>
      <c r="DV73" s="86">
        <v>4330</v>
      </c>
      <c r="DW73" s="16">
        <v>48712</v>
      </c>
      <c r="DX73" s="87"/>
      <c r="DZ73" s="139">
        <f t="shared" si="1"/>
        <v>2.0273531777956558E-2</v>
      </c>
    </row>
    <row r="74" spans="1:130" ht="15" customHeight="1" x14ac:dyDescent="0.15">
      <c r="A74" s="110">
        <v>511</v>
      </c>
      <c r="B74" s="135" t="s">
        <v>67</v>
      </c>
      <c r="C74" s="12">
        <v>3004</v>
      </c>
      <c r="D74" s="12">
        <v>403</v>
      </c>
      <c r="E74" s="12">
        <v>484</v>
      </c>
      <c r="F74" s="12">
        <v>186</v>
      </c>
      <c r="G74" s="12">
        <v>552</v>
      </c>
      <c r="H74" s="12">
        <v>0</v>
      </c>
      <c r="I74" s="12">
        <v>0</v>
      </c>
      <c r="J74" s="12">
        <v>512</v>
      </c>
      <c r="K74" s="12">
        <v>14054</v>
      </c>
      <c r="L74" s="12">
        <v>4355</v>
      </c>
      <c r="M74" s="12">
        <v>75</v>
      </c>
      <c r="N74" s="12">
        <v>0</v>
      </c>
      <c r="O74" s="12">
        <v>1936</v>
      </c>
      <c r="P74" s="12">
        <v>3259</v>
      </c>
      <c r="Q74" s="12">
        <v>2780</v>
      </c>
      <c r="R74" s="12">
        <v>2488</v>
      </c>
      <c r="S74" s="12">
        <v>7770</v>
      </c>
      <c r="T74" s="12">
        <v>5452</v>
      </c>
      <c r="U74" s="12">
        <v>2822</v>
      </c>
      <c r="V74" s="12">
        <v>663</v>
      </c>
      <c r="W74" s="12">
        <v>807</v>
      </c>
      <c r="X74" s="12">
        <v>0</v>
      </c>
      <c r="Y74" s="12">
        <v>252</v>
      </c>
      <c r="Z74" s="12">
        <v>1362</v>
      </c>
      <c r="AA74" s="12">
        <v>2712</v>
      </c>
      <c r="AB74" s="12">
        <v>27710</v>
      </c>
      <c r="AC74" s="12">
        <v>3770</v>
      </c>
      <c r="AD74" s="12">
        <v>2</v>
      </c>
      <c r="AE74" s="12">
        <v>217</v>
      </c>
      <c r="AF74" s="12">
        <v>13086</v>
      </c>
      <c r="AG74" s="12">
        <v>546</v>
      </c>
      <c r="AH74" s="12">
        <v>206</v>
      </c>
      <c r="AI74" s="12">
        <v>575</v>
      </c>
      <c r="AJ74" s="12">
        <v>1330</v>
      </c>
      <c r="AK74" s="12">
        <v>48</v>
      </c>
      <c r="AL74" s="12">
        <v>2411</v>
      </c>
      <c r="AM74" s="12">
        <v>915</v>
      </c>
      <c r="AN74" s="12">
        <v>494</v>
      </c>
      <c r="AO74" s="12">
        <v>1947</v>
      </c>
      <c r="AP74" s="12">
        <v>634</v>
      </c>
      <c r="AQ74" s="12">
        <v>6436</v>
      </c>
      <c r="AR74" s="12">
        <v>29451</v>
      </c>
      <c r="AS74" s="12">
        <v>17276</v>
      </c>
      <c r="AT74" s="12">
        <v>3033</v>
      </c>
      <c r="AU74" s="12">
        <v>7488</v>
      </c>
      <c r="AV74" s="12">
        <v>23124</v>
      </c>
      <c r="AW74" s="12">
        <v>1934</v>
      </c>
      <c r="AX74" s="12">
        <v>5869</v>
      </c>
      <c r="AY74" s="12">
        <v>8066</v>
      </c>
      <c r="AZ74" s="12">
        <v>2073</v>
      </c>
      <c r="BA74" s="12">
        <v>31</v>
      </c>
      <c r="BB74" s="12">
        <v>85</v>
      </c>
      <c r="BC74" s="12">
        <v>397</v>
      </c>
      <c r="BD74" s="12">
        <v>254</v>
      </c>
      <c r="BE74" s="12">
        <v>11</v>
      </c>
      <c r="BF74" s="12">
        <v>10</v>
      </c>
      <c r="BG74" s="12">
        <v>638</v>
      </c>
      <c r="BH74" s="12">
        <v>3624</v>
      </c>
      <c r="BI74" s="12">
        <v>206</v>
      </c>
      <c r="BJ74" s="12">
        <v>70</v>
      </c>
      <c r="BK74" s="12">
        <v>13732</v>
      </c>
      <c r="BL74" s="12">
        <v>139</v>
      </c>
      <c r="BM74" s="12">
        <v>15813</v>
      </c>
      <c r="BN74" s="12">
        <v>7401</v>
      </c>
      <c r="BO74" s="12">
        <v>7863</v>
      </c>
      <c r="BP74" s="12">
        <v>7147</v>
      </c>
      <c r="BQ74" s="12">
        <v>941</v>
      </c>
      <c r="BR74" s="12">
        <v>256</v>
      </c>
      <c r="BS74" s="12">
        <v>847</v>
      </c>
      <c r="BT74" s="12">
        <v>703</v>
      </c>
      <c r="BU74" s="12">
        <v>12597</v>
      </c>
      <c r="BV74" s="12">
        <v>1847</v>
      </c>
      <c r="BW74" s="12">
        <v>311</v>
      </c>
      <c r="BX74" s="12">
        <v>234</v>
      </c>
      <c r="BY74" s="12">
        <v>505</v>
      </c>
      <c r="BZ74" s="12">
        <v>51</v>
      </c>
      <c r="CA74" s="12">
        <v>2049</v>
      </c>
      <c r="CB74" s="12">
        <v>11853</v>
      </c>
      <c r="CC74" s="12">
        <v>132</v>
      </c>
      <c r="CD74" s="12">
        <v>39</v>
      </c>
      <c r="CE74" s="12">
        <v>5</v>
      </c>
      <c r="CF74" s="12">
        <v>164</v>
      </c>
      <c r="CG74" s="12">
        <v>326</v>
      </c>
      <c r="CH74" s="12">
        <v>66</v>
      </c>
      <c r="CI74" s="12">
        <v>439</v>
      </c>
      <c r="CJ74" s="12">
        <v>118</v>
      </c>
      <c r="CK74" s="12">
        <v>1110</v>
      </c>
      <c r="CL74" s="12">
        <v>39</v>
      </c>
      <c r="CM74" s="12">
        <v>1053</v>
      </c>
      <c r="CN74" s="12">
        <v>3747</v>
      </c>
      <c r="CO74" s="12">
        <v>1644</v>
      </c>
      <c r="CP74" s="79">
        <v>3440</v>
      </c>
      <c r="CQ74" s="79">
        <v>20050</v>
      </c>
      <c r="CR74" s="79">
        <v>437</v>
      </c>
      <c r="CS74" s="79">
        <v>3542</v>
      </c>
      <c r="CT74" s="79">
        <v>2314</v>
      </c>
      <c r="CU74" s="79">
        <v>2024</v>
      </c>
      <c r="CV74" s="79">
        <v>409</v>
      </c>
      <c r="CW74" s="79">
        <v>138</v>
      </c>
      <c r="CX74" s="79">
        <v>7946</v>
      </c>
      <c r="CY74" s="79">
        <v>2293</v>
      </c>
      <c r="CZ74" s="79">
        <v>2607</v>
      </c>
      <c r="DA74" s="79">
        <v>19900</v>
      </c>
      <c r="DB74" s="79">
        <v>1963</v>
      </c>
      <c r="DC74" s="79">
        <v>1380</v>
      </c>
      <c r="DD74" s="79">
        <v>2126</v>
      </c>
      <c r="DE74" s="79">
        <v>2785</v>
      </c>
      <c r="DF74" s="80">
        <v>707</v>
      </c>
      <c r="DG74" s="11">
        <v>387127</v>
      </c>
      <c r="DH74" s="12">
        <v>16121</v>
      </c>
      <c r="DI74" s="12">
        <v>342726</v>
      </c>
      <c r="DJ74" s="12">
        <v>90</v>
      </c>
      <c r="DK74" s="12">
        <v>0</v>
      </c>
      <c r="DL74" s="12">
        <v>1176</v>
      </c>
      <c r="DM74" s="12">
        <v>50031</v>
      </c>
      <c r="DN74" s="12">
        <v>1475</v>
      </c>
      <c r="DO74" s="12">
        <v>0</v>
      </c>
      <c r="DP74" s="81">
        <v>411619</v>
      </c>
      <c r="DQ74" s="11">
        <v>798746</v>
      </c>
      <c r="DR74" s="12">
        <v>191010</v>
      </c>
      <c r="DS74" s="11">
        <v>602629</v>
      </c>
      <c r="DT74" s="11">
        <v>989756</v>
      </c>
      <c r="DU74" s="11">
        <v>-321942</v>
      </c>
      <c r="DV74" s="81">
        <v>280687</v>
      </c>
      <c r="DW74" s="13">
        <v>667814</v>
      </c>
      <c r="DX74" s="82"/>
      <c r="DZ74" s="139">
        <f t="shared" si="1"/>
        <v>0.40305929544561098</v>
      </c>
    </row>
    <row r="75" spans="1:130" ht="15" customHeight="1" x14ac:dyDescent="0.15">
      <c r="A75" s="26">
        <v>531</v>
      </c>
      <c r="B75" s="73" t="s">
        <v>68</v>
      </c>
      <c r="C75" s="9">
        <v>352</v>
      </c>
      <c r="D75" s="9">
        <v>42</v>
      </c>
      <c r="E75" s="9">
        <v>77</v>
      </c>
      <c r="F75" s="9">
        <v>33</v>
      </c>
      <c r="G75" s="9">
        <v>105</v>
      </c>
      <c r="H75" s="9">
        <v>0</v>
      </c>
      <c r="I75" s="9">
        <v>0</v>
      </c>
      <c r="J75" s="9">
        <v>1172</v>
      </c>
      <c r="K75" s="9">
        <v>310</v>
      </c>
      <c r="L75" s="9">
        <v>90</v>
      </c>
      <c r="M75" s="9">
        <v>1</v>
      </c>
      <c r="N75" s="9">
        <v>0</v>
      </c>
      <c r="O75" s="9">
        <v>452</v>
      </c>
      <c r="P75" s="9">
        <v>514</v>
      </c>
      <c r="Q75" s="9">
        <v>288</v>
      </c>
      <c r="R75" s="9">
        <v>352</v>
      </c>
      <c r="S75" s="9">
        <v>675</v>
      </c>
      <c r="T75" s="9">
        <v>423</v>
      </c>
      <c r="U75" s="9">
        <v>258</v>
      </c>
      <c r="V75" s="9">
        <v>220</v>
      </c>
      <c r="W75" s="9">
        <v>235</v>
      </c>
      <c r="X75" s="9">
        <v>0</v>
      </c>
      <c r="Y75" s="9">
        <v>294</v>
      </c>
      <c r="Z75" s="9">
        <v>100</v>
      </c>
      <c r="AA75" s="9">
        <v>67</v>
      </c>
      <c r="AB75" s="9">
        <v>3656</v>
      </c>
      <c r="AC75" s="9">
        <v>1600</v>
      </c>
      <c r="AD75" s="9">
        <v>1</v>
      </c>
      <c r="AE75" s="9">
        <v>9</v>
      </c>
      <c r="AF75" s="9">
        <v>395</v>
      </c>
      <c r="AG75" s="9">
        <v>58</v>
      </c>
      <c r="AH75" s="9">
        <v>6</v>
      </c>
      <c r="AI75" s="9">
        <v>89</v>
      </c>
      <c r="AJ75" s="9">
        <v>312</v>
      </c>
      <c r="AK75" s="9">
        <v>7</v>
      </c>
      <c r="AL75" s="9">
        <v>309</v>
      </c>
      <c r="AM75" s="9">
        <v>177</v>
      </c>
      <c r="AN75" s="9">
        <v>218</v>
      </c>
      <c r="AO75" s="9">
        <v>439</v>
      </c>
      <c r="AP75" s="9">
        <v>144</v>
      </c>
      <c r="AQ75" s="9">
        <v>1545</v>
      </c>
      <c r="AR75" s="9">
        <v>2012</v>
      </c>
      <c r="AS75" s="9">
        <v>3392</v>
      </c>
      <c r="AT75" s="9">
        <v>315</v>
      </c>
      <c r="AU75" s="9">
        <v>634</v>
      </c>
      <c r="AV75" s="9">
        <v>3590</v>
      </c>
      <c r="AW75" s="9">
        <v>250</v>
      </c>
      <c r="AX75" s="9">
        <v>3643</v>
      </c>
      <c r="AY75" s="9">
        <v>1047</v>
      </c>
      <c r="AZ75" s="9">
        <v>210</v>
      </c>
      <c r="BA75" s="9">
        <v>5</v>
      </c>
      <c r="BB75" s="9">
        <v>14</v>
      </c>
      <c r="BC75" s="9">
        <v>34</v>
      </c>
      <c r="BD75" s="9">
        <v>27</v>
      </c>
      <c r="BE75" s="9">
        <v>5</v>
      </c>
      <c r="BF75" s="9">
        <v>1</v>
      </c>
      <c r="BG75" s="9">
        <v>80</v>
      </c>
      <c r="BH75" s="9">
        <v>259</v>
      </c>
      <c r="BI75" s="9">
        <v>26</v>
      </c>
      <c r="BJ75" s="9">
        <v>9</v>
      </c>
      <c r="BK75" s="9">
        <v>1807</v>
      </c>
      <c r="BL75" s="9">
        <v>54</v>
      </c>
      <c r="BM75" s="9">
        <v>2528</v>
      </c>
      <c r="BN75" s="9">
        <v>578</v>
      </c>
      <c r="BO75" s="9">
        <v>2794</v>
      </c>
      <c r="BP75" s="9">
        <v>2376</v>
      </c>
      <c r="BQ75" s="9">
        <v>7260</v>
      </c>
      <c r="BR75" s="9">
        <v>77</v>
      </c>
      <c r="BS75" s="9">
        <v>142</v>
      </c>
      <c r="BT75" s="9">
        <v>481</v>
      </c>
      <c r="BU75" s="9">
        <v>10668</v>
      </c>
      <c r="BV75" s="9">
        <v>14836</v>
      </c>
      <c r="BW75" s="9">
        <v>7460</v>
      </c>
      <c r="BX75" s="9">
        <v>4311</v>
      </c>
      <c r="BY75" s="9">
        <v>56911</v>
      </c>
      <c r="BZ75" s="9">
        <v>643</v>
      </c>
      <c r="CA75" s="9">
        <v>1687</v>
      </c>
      <c r="CB75" s="9">
        <v>4288</v>
      </c>
      <c r="CC75" s="9">
        <v>212</v>
      </c>
      <c r="CD75" s="9">
        <v>62</v>
      </c>
      <c r="CE75" s="9">
        <v>11</v>
      </c>
      <c r="CF75" s="9">
        <v>85</v>
      </c>
      <c r="CG75" s="9">
        <v>307</v>
      </c>
      <c r="CH75" s="9">
        <v>12</v>
      </c>
      <c r="CI75" s="9">
        <v>649</v>
      </c>
      <c r="CJ75" s="9">
        <v>106</v>
      </c>
      <c r="CK75" s="9">
        <v>216</v>
      </c>
      <c r="CL75" s="9">
        <v>18</v>
      </c>
      <c r="CM75" s="9">
        <v>71</v>
      </c>
      <c r="CN75" s="9">
        <v>12029</v>
      </c>
      <c r="CO75" s="9">
        <v>100</v>
      </c>
      <c r="CP75" s="74">
        <v>523</v>
      </c>
      <c r="CQ75" s="74">
        <v>2010</v>
      </c>
      <c r="CR75" s="74">
        <v>243</v>
      </c>
      <c r="CS75" s="74">
        <v>433</v>
      </c>
      <c r="CT75" s="74">
        <v>702</v>
      </c>
      <c r="CU75" s="74">
        <v>3669</v>
      </c>
      <c r="CV75" s="74">
        <v>1544</v>
      </c>
      <c r="CW75" s="74">
        <v>54</v>
      </c>
      <c r="CX75" s="74">
        <v>930</v>
      </c>
      <c r="CY75" s="74">
        <v>689</v>
      </c>
      <c r="CZ75" s="74">
        <v>617</v>
      </c>
      <c r="DA75" s="74">
        <v>819</v>
      </c>
      <c r="DB75" s="74">
        <v>134</v>
      </c>
      <c r="DC75" s="74">
        <v>549</v>
      </c>
      <c r="DD75" s="74">
        <v>293</v>
      </c>
      <c r="DE75" s="74">
        <v>0</v>
      </c>
      <c r="DF75" s="17">
        <v>225</v>
      </c>
      <c r="DG75" s="8">
        <v>176791</v>
      </c>
      <c r="DH75" s="9">
        <v>2</v>
      </c>
      <c r="DI75" s="9">
        <v>152243</v>
      </c>
      <c r="DJ75" s="9">
        <v>0</v>
      </c>
      <c r="DK75" s="9">
        <v>0</v>
      </c>
      <c r="DL75" s="9">
        <v>0</v>
      </c>
      <c r="DM75" s="9">
        <v>0</v>
      </c>
      <c r="DN75" s="9">
        <v>0</v>
      </c>
      <c r="DO75" s="9">
        <v>0</v>
      </c>
      <c r="DP75" s="75">
        <v>152245</v>
      </c>
      <c r="DQ75" s="8">
        <v>329036</v>
      </c>
      <c r="DR75" s="9">
        <v>2329</v>
      </c>
      <c r="DS75" s="8">
        <v>154574</v>
      </c>
      <c r="DT75" s="8">
        <v>331365</v>
      </c>
      <c r="DU75" s="8">
        <v>-66151</v>
      </c>
      <c r="DV75" s="75">
        <v>88423</v>
      </c>
      <c r="DW75" s="10">
        <v>265214</v>
      </c>
      <c r="DX75" s="76"/>
      <c r="DZ75" s="139">
        <f t="shared" si="1"/>
        <v>0.20104487047010053</v>
      </c>
    </row>
    <row r="76" spans="1:130" ht="15" customHeight="1" x14ac:dyDescent="0.15">
      <c r="A76" s="26">
        <v>551</v>
      </c>
      <c r="B76" s="73" t="s">
        <v>69</v>
      </c>
      <c r="C76" s="9">
        <v>10</v>
      </c>
      <c r="D76" s="9">
        <v>0</v>
      </c>
      <c r="E76" s="9">
        <v>105</v>
      </c>
      <c r="F76" s="9">
        <v>7</v>
      </c>
      <c r="G76" s="9">
        <v>8</v>
      </c>
      <c r="H76" s="9">
        <v>0</v>
      </c>
      <c r="I76" s="9">
        <v>0</v>
      </c>
      <c r="J76" s="9">
        <v>217</v>
      </c>
      <c r="K76" s="9">
        <v>255</v>
      </c>
      <c r="L76" s="9">
        <v>27</v>
      </c>
      <c r="M76" s="9">
        <v>0</v>
      </c>
      <c r="N76" s="9">
        <v>0</v>
      </c>
      <c r="O76" s="9">
        <v>60</v>
      </c>
      <c r="P76" s="9">
        <v>123</v>
      </c>
      <c r="Q76" s="9">
        <v>72</v>
      </c>
      <c r="R76" s="9">
        <v>195</v>
      </c>
      <c r="S76" s="9">
        <v>205</v>
      </c>
      <c r="T76" s="9">
        <v>115</v>
      </c>
      <c r="U76" s="9">
        <v>171</v>
      </c>
      <c r="V76" s="9">
        <v>38</v>
      </c>
      <c r="W76" s="9">
        <v>121</v>
      </c>
      <c r="X76" s="9">
        <v>0</v>
      </c>
      <c r="Y76" s="9">
        <v>78</v>
      </c>
      <c r="Z76" s="9">
        <v>32</v>
      </c>
      <c r="AA76" s="9">
        <v>17</v>
      </c>
      <c r="AB76" s="9">
        <v>2754</v>
      </c>
      <c r="AC76" s="9">
        <v>598</v>
      </c>
      <c r="AD76" s="9">
        <v>0</v>
      </c>
      <c r="AE76" s="9">
        <v>8</v>
      </c>
      <c r="AF76" s="9">
        <v>636</v>
      </c>
      <c r="AG76" s="9">
        <v>49</v>
      </c>
      <c r="AH76" s="9">
        <v>4</v>
      </c>
      <c r="AI76" s="9">
        <v>22</v>
      </c>
      <c r="AJ76" s="9">
        <v>227</v>
      </c>
      <c r="AK76" s="9">
        <v>2</v>
      </c>
      <c r="AL76" s="9">
        <v>138</v>
      </c>
      <c r="AM76" s="9">
        <v>95</v>
      </c>
      <c r="AN76" s="9">
        <v>101</v>
      </c>
      <c r="AO76" s="9">
        <v>274</v>
      </c>
      <c r="AP76" s="9">
        <v>46</v>
      </c>
      <c r="AQ76" s="9">
        <v>230</v>
      </c>
      <c r="AR76" s="9">
        <v>410</v>
      </c>
      <c r="AS76" s="9">
        <v>1019</v>
      </c>
      <c r="AT76" s="9">
        <v>154</v>
      </c>
      <c r="AU76" s="9">
        <v>242</v>
      </c>
      <c r="AV76" s="9">
        <v>2004</v>
      </c>
      <c r="AW76" s="9">
        <v>48</v>
      </c>
      <c r="AX76" s="9">
        <v>1028</v>
      </c>
      <c r="AY76" s="9">
        <v>360</v>
      </c>
      <c r="AZ76" s="9">
        <v>118</v>
      </c>
      <c r="BA76" s="9">
        <v>6</v>
      </c>
      <c r="BB76" s="9">
        <v>7</v>
      </c>
      <c r="BC76" s="9">
        <v>44</v>
      </c>
      <c r="BD76" s="9">
        <v>10</v>
      </c>
      <c r="BE76" s="9">
        <v>2</v>
      </c>
      <c r="BF76" s="9">
        <v>1</v>
      </c>
      <c r="BG76" s="9">
        <v>21</v>
      </c>
      <c r="BH76" s="9">
        <v>57</v>
      </c>
      <c r="BI76" s="9">
        <v>4</v>
      </c>
      <c r="BJ76" s="9">
        <v>1</v>
      </c>
      <c r="BK76" s="9">
        <v>128</v>
      </c>
      <c r="BL76" s="9">
        <v>5</v>
      </c>
      <c r="BM76" s="9">
        <v>1622</v>
      </c>
      <c r="BN76" s="9">
        <v>266</v>
      </c>
      <c r="BO76" s="9">
        <v>292</v>
      </c>
      <c r="BP76" s="9">
        <v>419</v>
      </c>
      <c r="BQ76" s="9">
        <v>2844</v>
      </c>
      <c r="BR76" s="9">
        <v>170</v>
      </c>
      <c r="BS76" s="9">
        <v>66</v>
      </c>
      <c r="BT76" s="9">
        <v>111</v>
      </c>
      <c r="BU76" s="9">
        <v>23905</v>
      </c>
      <c r="BV76" s="9">
        <v>5617</v>
      </c>
      <c r="BW76" s="9">
        <v>4498</v>
      </c>
      <c r="BX76" s="9">
        <v>5591</v>
      </c>
      <c r="BY76" s="9">
        <v>1648</v>
      </c>
      <c r="BZ76" s="9">
        <v>40</v>
      </c>
      <c r="CA76" s="9">
        <v>2045</v>
      </c>
      <c r="CB76" s="9">
        <v>1710</v>
      </c>
      <c r="CC76" s="9">
        <v>1234</v>
      </c>
      <c r="CD76" s="9">
        <v>37</v>
      </c>
      <c r="CE76" s="9">
        <v>67</v>
      </c>
      <c r="CF76" s="9">
        <v>1428</v>
      </c>
      <c r="CG76" s="9">
        <v>928</v>
      </c>
      <c r="CH76" s="9">
        <v>149</v>
      </c>
      <c r="CI76" s="9">
        <v>940</v>
      </c>
      <c r="CJ76" s="9">
        <v>270</v>
      </c>
      <c r="CK76" s="9">
        <v>3040</v>
      </c>
      <c r="CL76" s="9">
        <v>795</v>
      </c>
      <c r="CM76" s="9">
        <v>491</v>
      </c>
      <c r="CN76" s="9">
        <v>423</v>
      </c>
      <c r="CO76" s="9">
        <v>228</v>
      </c>
      <c r="CP76" s="74">
        <v>2796</v>
      </c>
      <c r="CQ76" s="74">
        <v>9168</v>
      </c>
      <c r="CR76" s="74">
        <v>249</v>
      </c>
      <c r="CS76" s="74">
        <v>378</v>
      </c>
      <c r="CT76" s="74">
        <v>991</v>
      </c>
      <c r="CU76" s="74">
        <v>1064</v>
      </c>
      <c r="CV76" s="74">
        <v>504</v>
      </c>
      <c r="CW76" s="74">
        <v>15</v>
      </c>
      <c r="CX76" s="74">
        <v>331</v>
      </c>
      <c r="CY76" s="74">
        <v>1800</v>
      </c>
      <c r="CZ76" s="74">
        <v>451</v>
      </c>
      <c r="DA76" s="74">
        <v>2036</v>
      </c>
      <c r="DB76" s="74">
        <v>2131</v>
      </c>
      <c r="DC76" s="74">
        <v>573</v>
      </c>
      <c r="DD76" s="74">
        <v>2084</v>
      </c>
      <c r="DE76" s="74">
        <v>0</v>
      </c>
      <c r="DF76" s="17">
        <v>2096</v>
      </c>
      <c r="DG76" s="8">
        <v>100250</v>
      </c>
      <c r="DH76" s="9">
        <v>0</v>
      </c>
      <c r="DI76" s="9">
        <v>1336</v>
      </c>
      <c r="DJ76" s="9">
        <v>0</v>
      </c>
      <c r="DK76" s="9">
        <v>0</v>
      </c>
      <c r="DL76" s="9">
        <v>0</v>
      </c>
      <c r="DM76" s="9">
        <v>0</v>
      </c>
      <c r="DN76" s="9">
        <v>0</v>
      </c>
      <c r="DO76" s="9">
        <v>0</v>
      </c>
      <c r="DP76" s="75">
        <v>1336</v>
      </c>
      <c r="DQ76" s="8">
        <v>101586</v>
      </c>
      <c r="DR76" s="9">
        <v>0</v>
      </c>
      <c r="DS76" s="8">
        <v>1336</v>
      </c>
      <c r="DT76" s="8">
        <v>101586</v>
      </c>
      <c r="DU76" s="8">
        <v>-9611</v>
      </c>
      <c r="DV76" s="75">
        <v>-8275</v>
      </c>
      <c r="DW76" s="10">
        <v>91975</v>
      </c>
      <c r="DX76" s="76"/>
      <c r="DZ76" s="139">
        <f t="shared" si="1"/>
        <v>9.460949343413462E-2</v>
      </c>
    </row>
    <row r="77" spans="1:130" ht="15" customHeight="1" x14ac:dyDescent="0.15">
      <c r="A77" s="26">
        <v>552</v>
      </c>
      <c r="B77" s="73" t="s">
        <v>70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9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9">
        <v>0</v>
      </c>
      <c r="BJ77" s="9">
        <v>0</v>
      </c>
      <c r="BK77" s="9">
        <v>0</v>
      </c>
      <c r="BL77" s="9">
        <v>0</v>
      </c>
      <c r="BM77" s="9">
        <v>0</v>
      </c>
      <c r="BN77" s="9">
        <v>0</v>
      </c>
      <c r="BO77" s="9">
        <v>0</v>
      </c>
      <c r="BP77" s="9">
        <v>0</v>
      </c>
      <c r="BQ77" s="9">
        <v>0</v>
      </c>
      <c r="BR77" s="9">
        <v>0</v>
      </c>
      <c r="BS77" s="9">
        <v>0</v>
      </c>
      <c r="BT77" s="9">
        <v>0</v>
      </c>
      <c r="BU77" s="9">
        <v>0</v>
      </c>
      <c r="BV77" s="9">
        <v>0</v>
      </c>
      <c r="BW77" s="9">
        <v>0</v>
      </c>
      <c r="BX77" s="9">
        <v>0</v>
      </c>
      <c r="BY77" s="9">
        <v>0</v>
      </c>
      <c r="BZ77" s="9">
        <v>0</v>
      </c>
      <c r="CA77" s="9">
        <v>0</v>
      </c>
      <c r="CB77" s="9">
        <v>0</v>
      </c>
      <c r="CC77" s="9">
        <v>0</v>
      </c>
      <c r="CD77" s="9">
        <v>0</v>
      </c>
      <c r="CE77" s="9">
        <v>0</v>
      </c>
      <c r="CF77" s="9">
        <v>0</v>
      </c>
      <c r="CG77" s="9">
        <v>0</v>
      </c>
      <c r="CH77" s="9">
        <v>0</v>
      </c>
      <c r="CI77" s="9">
        <v>0</v>
      </c>
      <c r="CJ77" s="9">
        <v>0</v>
      </c>
      <c r="CK77" s="9">
        <v>0</v>
      </c>
      <c r="CL77" s="9">
        <v>0</v>
      </c>
      <c r="CM77" s="9">
        <v>0</v>
      </c>
      <c r="CN77" s="9">
        <v>0</v>
      </c>
      <c r="CO77" s="9">
        <v>0</v>
      </c>
      <c r="CP77" s="74">
        <v>0</v>
      </c>
      <c r="CQ77" s="74">
        <v>0</v>
      </c>
      <c r="CR77" s="74">
        <v>0</v>
      </c>
      <c r="CS77" s="74">
        <v>0</v>
      </c>
      <c r="CT77" s="74">
        <v>0</v>
      </c>
      <c r="CU77" s="74">
        <v>0</v>
      </c>
      <c r="CV77" s="74">
        <v>0</v>
      </c>
      <c r="CW77" s="74">
        <v>0</v>
      </c>
      <c r="CX77" s="74">
        <v>0</v>
      </c>
      <c r="CY77" s="74">
        <v>0</v>
      </c>
      <c r="CZ77" s="74">
        <v>0</v>
      </c>
      <c r="DA77" s="74">
        <v>0</v>
      </c>
      <c r="DB77" s="74">
        <v>0</v>
      </c>
      <c r="DC77" s="74">
        <v>0</v>
      </c>
      <c r="DD77" s="74">
        <v>0</v>
      </c>
      <c r="DE77" s="74">
        <v>0</v>
      </c>
      <c r="DF77" s="17">
        <v>0</v>
      </c>
      <c r="DG77" s="8">
        <v>0</v>
      </c>
      <c r="DH77" s="9">
        <v>0</v>
      </c>
      <c r="DI77" s="9">
        <v>67448</v>
      </c>
      <c r="DJ77" s="9">
        <v>266</v>
      </c>
      <c r="DK77" s="9">
        <v>0</v>
      </c>
      <c r="DL77" s="9">
        <v>0</v>
      </c>
      <c r="DM77" s="9">
        <v>0</v>
      </c>
      <c r="DN77" s="9">
        <v>0</v>
      </c>
      <c r="DO77" s="9">
        <v>0</v>
      </c>
      <c r="DP77" s="75">
        <v>67714</v>
      </c>
      <c r="DQ77" s="8">
        <v>67714</v>
      </c>
      <c r="DR77" s="9">
        <v>0</v>
      </c>
      <c r="DS77" s="8">
        <v>67714</v>
      </c>
      <c r="DT77" s="8">
        <v>67714</v>
      </c>
      <c r="DU77" s="8">
        <v>-72</v>
      </c>
      <c r="DV77" s="75">
        <v>67642</v>
      </c>
      <c r="DW77" s="10">
        <v>67642</v>
      </c>
      <c r="DX77" s="76"/>
      <c r="DZ77" s="139">
        <f t="shared" si="1"/>
        <v>1.0632956257199397E-3</v>
      </c>
    </row>
    <row r="78" spans="1:130" ht="15" customHeight="1" x14ac:dyDescent="0.15">
      <c r="A78" s="111">
        <v>553</v>
      </c>
      <c r="B78" s="84" t="s">
        <v>71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  <c r="AK78" s="15">
        <v>0</v>
      </c>
      <c r="AL78" s="15">
        <v>0</v>
      </c>
      <c r="AM78" s="15">
        <v>0</v>
      </c>
      <c r="AN78" s="15">
        <v>0</v>
      </c>
      <c r="AO78" s="15">
        <v>0</v>
      </c>
      <c r="AP78" s="15">
        <v>0</v>
      </c>
      <c r="AQ78" s="15">
        <v>0</v>
      </c>
      <c r="AR78" s="15">
        <v>0</v>
      </c>
      <c r="AS78" s="15">
        <v>0</v>
      </c>
      <c r="AT78" s="15">
        <v>0</v>
      </c>
      <c r="AU78" s="15">
        <v>0</v>
      </c>
      <c r="AV78" s="15">
        <v>0</v>
      </c>
      <c r="AW78" s="15">
        <v>0</v>
      </c>
      <c r="AX78" s="15">
        <v>0</v>
      </c>
      <c r="AY78" s="15">
        <v>0</v>
      </c>
      <c r="AZ78" s="15">
        <v>0</v>
      </c>
      <c r="BA78" s="15">
        <v>0</v>
      </c>
      <c r="BB78" s="15">
        <v>0</v>
      </c>
      <c r="BC78" s="15">
        <v>0</v>
      </c>
      <c r="BD78" s="15">
        <v>0</v>
      </c>
      <c r="BE78" s="15">
        <v>0</v>
      </c>
      <c r="BF78" s="15">
        <v>0</v>
      </c>
      <c r="BG78" s="15">
        <v>0</v>
      </c>
      <c r="BH78" s="15">
        <v>0</v>
      </c>
      <c r="BI78" s="15">
        <v>0</v>
      </c>
      <c r="BJ78" s="15">
        <v>0</v>
      </c>
      <c r="BK78" s="15">
        <v>0</v>
      </c>
      <c r="BL78" s="15">
        <v>0</v>
      </c>
      <c r="BM78" s="15">
        <v>0</v>
      </c>
      <c r="BN78" s="15">
        <v>0</v>
      </c>
      <c r="BO78" s="15">
        <v>0</v>
      </c>
      <c r="BP78" s="15">
        <v>0</v>
      </c>
      <c r="BQ78" s="15">
        <v>0</v>
      </c>
      <c r="BR78" s="15">
        <v>0</v>
      </c>
      <c r="BS78" s="15">
        <v>0</v>
      </c>
      <c r="BT78" s="15">
        <v>0</v>
      </c>
      <c r="BU78" s="15">
        <v>0</v>
      </c>
      <c r="BV78" s="15">
        <v>0</v>
      </c>
      <c r="BW78" s="15">
        <v>0</v>
      </c>
      <c r="BX78" s="15">
        <v>0</v>
      </c>
      <c r="BY78" s="15">
        <v>0</v>
      </c>
      <c r="BZ78" s="15">
        <v>0</v>
      </c>
      <c r="CA78" s="15">
        <v>0</v>
      </c>
      <c r="CB78" s="15">
        <v>0</v>
      </c>
      <c r="CC78" s="15">
        <v>0</v>
      </c>
      <c r="CD78" s="15">
        <v>0</v>
      </c>
      <c r="CE78" s="15">
        <v>0</v>
      </c>
      <c r="CF78" s="15">
        <v>0</v>
      </c>
      <c r="CG78" s="15">
        <v>0</v>
      </c>
      <c r="CH78" s="15">
        <v>0</v>
      </c>
      <c r="CI78" s="15">
        <v>0</v>
      </c>
      <c r="CJ78" s="15">
        <v>0</v>
      </c>
      <c r="CK78" s="15">
        <v>0</v>
      </c>
      <c r="CL78" s="15">
        <v>0</v>
      </c>
      <c r="CM78" s="15">
        <v>0</v>
      </c>
      <c r="CN78" s="15">
        <v>0</v>
      </c>
      <c r="CO78" s="15">
        <v>0</v>
      </c>
      <c r="CP78" s="85">
        <v>0</v>
      </c>
      <c r="CQ78" s="85">
        <v>0</v>
      </c>
      <c r="CR78" s="85">
        <v>0</v>
      </c>
      <c r="CS78" s="85">
        <v>0</v>
      </c>
      <c r="CT78" s="85">
        <v>0</v>
      </c>
      <c r="CU78" s="85">
        <v>0</v>
      </c>
      <c r="CV78" s="85">
        <v>0</v>
      </c>
      <c r="CW78" s="85">
        <v>0</v>
      </c>
      <c r="CX78" s="85">
        <v>0</v>
      </c>
      <c r="CY78" s="85">
        <v>0</v>
      </c>
      <c r="CZ78" s="85">
        <v>0</v>
      </c>
      <c r="DA78" s="85">
        <v>0</v>
      </c>
      <c r="DB78" s="85">
        <v>0</v>
      </c>
      <c r="DC78" s="85">
        <v>0</v>
      </c>
      <c r="DD78" s="85">
        <v>0</v>
      </c>
      <c r="DE78" s="85">
        <v>0</v>
      </c>
      <c r="DF78" s="18">
        <v>0</v>
      </c>
      <c r="DG78" s="14">
        <v>0</v>
      </c>
      <c r="DH78" s="15">
        <v>0</v>
      </c>
      <c r="DI78" s="15">
        <v>727875</v>
      </c>
      <c r="DJ78" s="15">
        <v>345</v>
      </c>
      <c r="DK78" s="15">
        <v>0</v>
      </c>
      <c r="DL78" s="15">
        <v>0</v>
      </c>
      <c r="DM78" s="15">
        <v>0</v>
      </c>
      <c r="DN78" s="15">
        <v>0</v>
      </c>
      <c r="DO78" s="15">
        <v>0</v>
      </c>
      <c r="DP78" s="86">
        <v>728220</v>
      </c>
      <c r="DQ78" s="14">
        <v>728220</v>
      </c>
      <c r="DR78" s="15">
        <v>0</v>
      </c>
      <c r="DS78" s="14">
        <v>728220</v>
      </c>
      <c r="DT78" s="14">
        <v>728220</v>
      </c>
      <c r="DU78" s="14">
        <v>0</v>
      </c>
      <c r="DV78" s="86">
        <v>728220</v>
      </c>
      <c r="DW78" s="16">
        <v>728220</v>
      </c>
      <c r="DX78" s="87"/>
      <c r="DZ78" s="139">
        <f t="shared" si="1"/>
        <v>0</v>
      </c>
    </row>
    <row r="79" spans="1:130" ht="15" customHeight="1" x14ac:dyDescent="0.15">
      <c r="A79" s="26">
        <v>571</v>
      </c>
      <c r="B79" s="73" t="s">
        <v>72</v>
      </c>
      <c r="C79" s="9">
        <v>8</v>
      </c>
      <c r="D79" s="9">
        <v>1</v>
      </c>
      <c r="E79" s="9">
        <v>4</v>
      </c>
      <c r="F79" s="9">
        <v>4</v>
      </c>
      <c r="G79" s="9">
        <v>18</v>
      </c>
      <c r="H79" s="9">
        <v>0</v>
      </c>
      <c r="I79" s="9">
        <v>0</v>
      </c>
      <c r="J79" s="9">
        <v>65</v>
      </c>
      <c r="K79" s="9">
        <v>98</v>
      </c>
      <c r="L79" s="9">
        <v>19</v>
      </c>
      <c r="M79" s="9">
        <v>0</v>
      </c>
      <c r="N79" s="9">
        <v>0</v>
      </c>
      <c r="O79" s="9">
        <v>46</v>
      </c>
      <c r="P79" s="9">
        <v>42</v>
      </c>
      <c r="Q79" s="9">
        <v>36</v>
      </c>
      <c r="R79" s="9">
        <v>32</v>
      </c>
      <c r="S79" s="9">
        <v>92</v>
      </c>
      <c r="T79" s="9">
        <v>78</v>
      </c>
      <c r="U79" s="9">
        <v>113</v>
      </c>
      <c r="V79" s="9">
        <v>12</v>
      </c>
      <c r="W79" s="9">
        <v>49</v>
      </c>
      <c r="X79" s="9">
        <v>0</v>
      </c>
      <c r="Y79" s="9">
        <v>24</v>
      </c>
      <c r="Z79" s="9">
        <v>34</v>
      </c>
      <c r="AA79" s="9">
        <v>16</v>
      </c>
      <c r="AB79" s="9">
        <v>2211</v>
      </c>
      <c r="AC79" s="9">
        <v>179</v>
      </c>
      <c r="AD79" s="9">
        <v>0</v>
      </c>
      <c r="AE79" s="9">
        <v>3</v>
      </c>
      <c r="AF79" s="9">
        <v>404</v>
      </c>
      <c r="AG79" s="9">
        <v>29</v>
      </c>
      <c r="AH79" s="9">
        <v>1</v>
      </c>
      <c r="AI79" s="9">
        <v>16</v>
      </c>
      <c r="AJ79" s="9">
        <v>38</v>
      </c>
      <c r="AK79" s="9">
        <v>1</v>
      </c>
      <c r="AL79" s="9">
        <v>199</v>
      </c>
      <c r="AM79" s="9">
        <v>30</v>
      </c>
      <c r="AN79" s="9">
        <v>36</v>
      </c>
      <c r="AO79" s="9">
        <v>73</v>
      </c>
      <c r="AP79" s="9">
        <v>11</v>
      </c>
      <c r="AQ79" s="9">
        <v>77</v>
      </c>
      <c r="AR79" s="9">
        <v>244</v>
      </c>
      <c r="AS79" s="9">
        <v>417</v>
      </c>
      <c r="AT79" s="9">
        <v>36</v>
      </c>
      <c r="AU79" s="9">
        <v>113</v>
      </c>
      <c r="AV79" s="9">
        <v>1041</v>
      </c>
      <c r="AW79" s="9">
        <v>109</v>
      </c>
      <c r="AX79" s="9">
        <v>1259</v>
      </c>
      <c r="AY79" s="9">
        <v>563</v>
      </c>
      <c r="AZ79" s="9">
        <v>84</v>
      </c>
      <c r="BA79" s="9">
        <v>2</v>
      </c>
      <c r="BB79" s="9">
        <v>14</v>
      </c>
      <c r="BC79" s="9">
        <v>6</v>
      </c>
      <c r="BD79" s="9">
        <v>53</v>
      </c>
      <c r="BE79" s="9">
        <v>2</v>
      </c>
      <c r="BF79" s="9">
        <v>0</v>
      </c>
      <c r="BG79" s="9">
        <v>7</v>
      </c>
      <c r="BH79" s="9">
        <v>31</v>
      </c>
      <c r="BI79" s="9">
        <v>1</v>
      </c>
      <c r="BJ79" s="9">
        <v>1</v>
      </c>
      <c r="BK79" s="9">
        <v>196</v>
      </c>
      <c r="BL79" s="9">
        <v>45</v>
      </c>
      <c r="BM79" s="9">
        <v>265</v>
      </c>
      <c r="BN79" s="9">
        <v>128</v>
      </c>
      <c r="BO79" s="9">
        <v>250</v>
      </c>
      <c r="BP79" s="9">
        <v>115</v>
      </c>
      <c r="BQ79" s="9">
        <v>96</v>
      </c>
      <c r="BR79" s="9">
        <v>8</v>
      </c>
      <c r="BS79" s="9">
        <v>57</v>
      </c>
      <c r="BT79" s="9">
        <v>667</v>
      </c>
      <c r="BU79" s="9">
        <v>3560</v>
      </c>
      <c r="BV79" s="9">
        <v>2938</v>
      </c>
      <c r="BW79" s="9">
        <v>27</v>
      </c>
      <c r="BX79" s="9">
        <v>6</v>
      </c>
      <c r="BY79" s="9">
        <v>1</v>
      </c>
      <c r="BZ79" s="9">
        <v>15</v>
      </c>
      <c r="CA79" s="9">
        <v>295</v>
      </c>
      <c r="CB79" s="9">
        <v>37</v>
      </c>
      <c r="CC79" s="9">
        <v>28</v>
      </c>
      <c r="CD79" s="9">
        <v>4</v>
      </c>
      <c r="CE79" s="9">
        <v>4</v>
      </c>
      <c r="CF79" s="9">
        <v>24</v>
      </c>
      <c r="CG79" s="9">
        <v>49</v>
      </c>
      <c r="CH79" s="9">
        <v>14</v>
      </c>
      <c r="CI79" s="9">
        <v>160</v>
      </c>
      <c r="CJ79" s="9">
        <v>98</v>
      </c>
      <c r="CK79" s="9">
        <v>43</v>
      </c>
      <c r="CL79" s="9">
        <v>19</v>
      </c>
      <c r="CM79" s="9">
        <v>45</v>
      </c>
      <c r="CN79" s="9">
        <v>1657</v>
      </c>
      <c r="CO79" s="9">
        <v>853</v>
      </c>
      <c r="CP79" s="74">
        <v>505</v>
      </c>
      <c r="CQ79" s="74">
        <v>596</v>
      </c>
      <c r="CR79" s="74">
        <v>41</v>
      </c>
      <c r="CS79" s="74">
        <v>87</v>
      </c>
      <c r="CT79" s="74">
        <v>109</v>
      </c>
      <c r="CU79" s="74">
        <v>181</v>
      </c>
      <c r="CV79" s="74">
        <v>58</v>
      </c>
      <c r="CW79" s="74">
        <v>20</v>
      </c>
      <c r="CX79" s="74">
        <v>96</v>
      </c>
      <c r="CY79" s="74">
        <v>251</v>
      </c>
      <c r="CZ79" s="74">
        <v>40</v>
      </c>
      <c r="DA79" s="74">
        <v>308</v>
      </c>
      <c r="DB79" s="74">
        <v>68</v>
      </c>
      <c r="DC79" s="74">
        <v>89</v>
      </c>
      <c r="DD79" s="74">
        <v>156</v>
      </c>
      <c r="DE79" s="74">
        <v>7</v>
      </c>
      <c r="DF79" s="17">
        <v>187</v>
      </c>
      <c r="DG79" s="8">
        <v>22585</v>
      </c>
      <c r="DH79" s="9">
        <v>195</v>
      </c>
      <c r="DI79" s="9">
        <v>14898</v>
      </c>
      <c r="DJ79" s="9">
        <v>0</v>
      </c>
      <c r="DK79" s="9">
        <v>0</v>
      </c>
      <c r="DL79" s="9">
        <v>0</v>
      </c>
      <c r="DM79" s="9">
        <v>5</v>
      </c>
      <c r="DN79" s="9">
        <v>2</v>
      </c>
      <c r="DO79" s="9">
        <v>0</v>
      </c>
      <c r="DP79" s="75">
        <v>15100</v>
      </c>
      <c r="DQ79" s="8">
        <v>37685</v>
      </c>
      <c r="DR79" s="9">
        <v>5807</v>
      </c>
      <c r="DS79" s="8">
        <v>20907</v>
      </c>
      <c r="DT79" s="8">
        <v>43492</v>
      </c>
      <c r="DU79" s="8">
        <v>-29824</v>
      </c>
      <c r="DV79" s="75">
        <v>-8917</v>
      </c>
      <c r="DW79" s="10">
        <v>13668</v>
      </c>
      <c r="DX79" s="76"/>
      <c r="DZ79" s="139">
        <f t="shared" si="1"/>
        <v>0.79140241475388085</v>
      </c>
    </row>
    <row r="80" spans="1:130" ht="15" customHeight="1" x14ac:dyDescent="0.15">
      <c r="A80" s="26">
        <v>572</v>
      </c>
      <c r="B80" s="73" t="s">
        <v>262</v>
      </c>
      <c r="C80" s="9">
        <v>386</v>
      </c>
      <c r="D80" s="9">
        <v>445</v>
      </c>
      <c r="E80" s="9">
        <v>85</v>
      </c>
      <c r="F80" s="9">
        <v>60</v>
      </c>
      <c r="G80" s="9">
        <v>77</v>
      </c>
      <c r="H80" s="9">
        <v>0</v>
      </c>
      <c r="I80" s="9">
        <v>0</v>
      </c>
      <c r="J80" s="9">
        <v>287</v>
      </c>
      <c r="K80" s="9">
        <v>2902</v>
      </c>
      <c r="L80" s="9">
        <v>934</v>
      </c>
      <c r="M80" s="9">
        <v>24</v>
      </c>
      <c r="N80" s="9">
        <v>0</v>
      </c>
      <c r="O80" s="9">
        <v>242</v>
      </c>
      <c r="P80" s="9">
        <v>339</v>
      </c>
      <c r="Q80" s="9">
        <v>658</v>
      </c>
      <c r="R80" s="9">
        <v>528</v>
      </c>
      <c r="S80" s="9">
        <v>1799</v>
      </c>
      <c r="T80" s="9">
        <v>1361</v>
      </c>
      <c r="U80" s="9">
        <v>442</v>
      </c>
      <c r="V80" s="9">
        <v>198</v>
      </c>
      <c r="W80" s="9">
        <v>189</v>
      </c>
      <c r="X80" s="9">
        <v>0</v>
      </c>
      <c r="Y80" s="9">
        <v>100</v>
      </c>
      <c r="Z80" s="9">
        <v>290</v>
      </c>
      <c r="AA80" s="9">
        <v>470</v>
      </c>
      <c r="AB80" s="9">
        <v>5424</v>
      </c>
      <c r="AC80" s="9">
        <v>731</v>
      </c>
      <c r="AD80" s="9">
        <v>1</v>
      </c>
      <c r="AE80" s="9">
        <v>217</v>
      </c>
      <c r="AF80" s="9">
        <v>1579</v>
      </c>
      <c r="AG80" s="9">
        <v>94</v>
      </c>
      <c r="AH80" s="9">
        <v>19</v>
      </c>
      <c r="AI80" s="9">
        <v>147</v>
      </c>
      <c r="AJ80" s="9">
        <v>1226</v>
      </c>
      <c r="AK80" s="9">
        <v>15</v>
      </c>
      <c r="AL80" s="9">
        <v>852</v>
      </c>
      <c r="AM80" s="9">
        <v>276</v>
      </c>
      <c r="AN80" s="9">
        <v>147</v>
      </c>
      <c r="AO80" s="9">
        <v>813</v>
      </c>
      <c r="AP80" s="9">
        <v>127</v>
      </c>
      <c r="AQ80" s="9">
        <v>1411</v>
      </c>
      <c r="AR80" s="9">
        <v>5448</v>
      </c>
      <c r="AS80" s="9">
        <v>2940</v>
      </c>
      <c r="AT80" s="9">
        <v>535</v>
      </c>
      <c r="AU80" s="9">
        <v>1184</v>
      </c>
      <c r="AV80" s="9">
        <v>3885</v>
      </c>
      <c r="AW80" s="9">
        <v>285</v>
      </c>
      <c r="AX80" s="9">
        <v>2564</v>
      </c>
      <c r="AY80" s="9">
        <v>1667</v>
      </c>
      <c r="AZ80" s="9">
        <v>376</v>
      </c>
      <c r="BA80" s="9">
        <v>5</v>
      </c>
      <c r="BB80" s="9">
        <v>14</v>
      </c>
      <c r="BC80" s="9">
        <v>71</v>
      </c>
      <c r="BD80" s="9">
        <v>44</v>
      </c>
      <c r="BE80" s="9">
        <v>4</v>
      </c>
      <c r="BF80" s="9">
        <v>4</v>
      </c>
      <c r="BG80" s="9">
        <v>326</v>
      </c>
      <c r="BH80" s="9">
        <v>522</v>
      </c>
      <c r="BI80" s="9">
        <v>39</v>
      </c>
      <c r="BJ80" s="9">
        <v>12</v>
      </c>
      <c r="BK80" s="9">
        <v>1491</v>
      </c>
      <c r="BL80" s="9">
        <v>10804</v>
      </c>
      <c r="BM80" s="9">
        <v>3890</v>
      </c>
      <c r="BN80" s="9">
        <v>1610</v>
      </c>
      <c r="BO80" s="9">
        <v>2778</v>
      </c>
      <c r="BP80" s="9">
        <v>2548</v>
      </c>
      <c r="BQ80" s="9">
        <v>383</v>
      </c>
      <c r="BR80" s="9">
        <v>343</v>
      </c>
      <c r="BS80" s="9">
        <v>237</v>
      </c>
      <c r="BT80" s="9">
        <v>1019</v>
      </c>
      <c r="BU80" s="9">
        <v>2827</v>
      </c>
      <c r="BV80" s="9">
        <v>2218</v>
      </c>
      <c r="BW80" s="9">
        <v>68</v>
      </c>
      <c r="BX80" s="9">
        <v>47</v>
      </c>
      <c r="BY80" s="9">
        <v>35</v>
      </c>
      <c r="BZ80" s="9">
        <v>13</v>
      </c>
      <c r="CA80" s="9">
        <v>509</v>
      </c>
      <c r="CB80" s="9">
        <v>407</v>
      </c>
      <c r="CC80" s="9">
        <v>28</v>
      </c>
      <c r="CD80" s="9">
        <v>21</v>
      </c>
      <c r="CE80" s="9">
        <v>1</v>
      </c>
      <c r="CF80" s="9">
        <v>36</v>
      </c>
      <c r="CG80" s="9">
        <v>135</v>
      </c>
      <c r="CH80" s="9">
        <v>530</v>
      </c>
      <c r="CI80" s="9">
        <v>399</v>
      </c>
      <c r="CJ80" s="9">
        <v>94</v>
      </c>
      <c r="CK80" s="9">
        <v>231</v>
      </c>
      <c r="CL80" s="9">
        <v>41</v>
      </c>
      <c r="CM80" s="9">
        <v>298</v>
      </c>
      <c r="CN80" s="9">
        <v>2210</v>
      </c>
      <c r="CO80" s="9">
        <v>530</v>
      </c>
      <c r="CP80" s="74">
        <v>759</v>
      </c>
      <c r="CQ80" s="74">
        <v>2428</v>
      </c>
      <c r="CR80" s="74">
        <v>68</v>
      </c>
      <c r="CS80" s="74">
        <v>488</v>
      </c>
      <c r="CT80" s="74">
        <v>301</v>
      </c>
      <c r="CU80" s="74">
        <v>509</v>
      </c>
      <c r="CV80" s="74">
        <v>89</v>
      </c>
      <c r="CW80" s="74">
        <v>44</v>
      </c>
      <c r="CX80" s="74">
        <v>1070</v>
      </c>
      <c r="CY80" s="74">
        <v>519</v>
      </c>
      <c r="CZ80" s="74">
        <v>275</v>
      </c>
      <c r="DA80" s="74">
        <v>2198</v>
      </c>
      <c r="DB80" s="74">
        <v>154</v>
      </c>
      <c r="DC80" s="74">
        <v>203</v>
      </c>
      <c r="DD80" s="74">
        <v>1101</v>
      </c>
      <c r="DE80" s="74">
        <v>452</v>
      </c>
      <c r="DF80" s="17">
        <v>2115</v>
      </c>
      <c r="DG80" s="8">
        <v>93374</v>
      </c>
      <c r="DH80" s="9">
        <v>3516</v>
      </c>
      <c r="DI80" s="9">
        <v>25557</v>
      </c>
      <c r="DJ80" s="9">
        <v>21</v>
      </c>
      <c r="DK80" s="9">
        <v>0</v>
      </c>
      <c r="DL80" s="9">
        <v>83</v>
      </c>
      <c r="DM80" s="9">
        <v>4083</v>
      </c>
      <c r="DN80" s="9">
        <v>245</v>
      </c>
      <c r="DO80" s="9">
        <v>0</v>
      </c>
      <c r="DP80" s="75">
        <v>33505</v>
      </c>
      <c r="DQ80" s="8">
        <v>126879</v>
      </c>
      <c r="DR80" s="9">
        <v>76918</v>
      </c>
      <c r="DS80" s="8">
        <v>110423</v>
      </c>
      <c r="DT80" s="8">
        <v>203797</v>
      </c>
      <c r="DU80" s="8">
        <v>-63339</v>
      </c>
      <c r="DV80" s="75">
        <v>47084</v>
      </c>
      <c r="DW80" s="10">
        <v>140458</v>
      </c>
      <c r="DX80" s="76"/>
      <c r="DZ80" s="139">
        <f t="shared" si="1"/>
        <v>0.49920790674579718</v>
      </c>
    </row>
    <row r="81" spans="1:130" ht="15" customHeight="1" x14ac:dyDescent="0.15">
      <c r="A81" s="26">
        <v>573</v>
      </c>
      <c r="B81" s="73" t="s">
        <v>73</v>
      </c>
      <c r="C81" s="9">
        <v>2324</v>
      </c>
      <c r="D81" s="9">
        <v>199</v>
      </c>
      <c r="E81" s="9">
        <v>168</v>
      </c>
      <c r="F81" s="9">
        <v>178</v>
      </c>
      <c r="G81" s="9">
        <v>353</v>
      </c>
      <c r="H81" s="9">
        <v>0</v>
      </c>
      <c r="I81" s="9">
        <v>0</v>
      </c>
      <c r="J81" s="9">
        <v>12290</v>
      </c>
      <c r="K81" s="9">
        <v>623</v>
      </c>
      <c r="L81" s="9">
        <v>187</v>
      </c>
      <c r="M81" s="9">
        <v>3</v>
      </c>
      <c r="N81" s="9">
        <v>0</v>
      </c>
      <c r="O81" s="9">
        <v>272</v>
      </c>
      <c r="P81" s="9">
        <v>264</v>
      </c>
      <c r="Q81" s="9">
        <v>776</v>
      </c>
      <c r="R81" s="9">
        <v>230</v>
      </c>
      <c r="S81" s="9">
        <v>416</v>
      </c>
      <c r="T81" s="9">
        <v>208</v>
      </c>
      <c r="U81" s="9">
        <v>287</v>
      </c>
      <c r="V81" s="9">
        <v>97</v>
      </c>
      <c r="W81" s="9">
        <v>217</v>
      </c>
      <c r="X81" s="9">
        <v>0</v>
      </c>
      <c r="Y81" s="9">
        <v>234</v>
      </c>
      <c r="Z81" s="9">
        <v>4</v>
      </c>
      <c r="AA81" s="9">
        <v>55</v>
      </c>
      <c r="AB81" s="9">
        <v>1589</v>
      </c>
      <c r="AC81" s="9">
        <v>116</v>
      </c>
      <c r="AD81" s="9">
        <v>0</v>
      </c>
      <c r="AE81" s="9">
        <v>1</v>
      </c>
      <c r="AF81" s="9">
        <v>243</v>
      </c>
      <c r="AG81" s="9">
        <v>27</v>
      </c>
      <c r="AH81" s="9">
        <v>18</v>
      </c>
      <c r="AI81" s="9">
        <v>67</v>
      </c>
      <c r="AJ81" s="9">
        <v>1740</v>
      </c>
      <c r="AK81" s="9">
        <v>2</v>
      </c>
      <c r="AL81" s="9">
        <v>197</v>
      </c>
      <c r="AM81" s="9">
        <v>205</v>
      </c>
      <c r="AN81" s="9">
        <v>309</v>
      </c>
      <c r="AO81" s="9">
        <v>348</v>
      </c>
      <c r="AP81" s="9">
        <v>134</v>
      </c>
      <c r="AQ81" s="9">
        <v>540</v>
      </c>
      <c r="AR81" s="9">
        <v>1842</v>
      </c>
      <c r="AS81" s="9">
        <v>3015</v>
      </c>
      <c r="AT81" s="9">
        <v>442</v>
      </c>
      <c r="AU81" s="9">
        <v>490</v>
      </c>
      <c r="AV81" s="9">
        <v>3399</v>
      </c>
      <c r="AW81" s="9">
        <v>176</v>
      </c>
      <c r="AX81" s="9">
        <v>3066</v>
      </c>
      <c r="AY81" s="9">
        <v>153</v>
      </c>
      <c r="AZ81" s="9">
        <v>149</v>
      </c>
      <c r="BA81" s="9">
        <v>4</v>
      </c>
      <c r="BB81" s="9">
        <v>11</v>
      </c>
      <c r="BC81" s="9">
        <v>22</v>
      </c>
      <c r="BD81" s="9">
        <v>0</v>
      </c>
      <c r="BE81" s="9">
        <v>3</v>
      </c>
      <c r="BF81" s="9">
        <v>0</v>
      </c>
      <c r="BG81" s="9">
        <v>24</v>
      </c>
      <c r="BH81" s="9">
        <v>103</v>
      </c>
      <c r="BI81" s="9">
        <v>4</v>
      </c>
      <c r="BJ81" s="9">
        <v>2</v>
      </c>
      <c r="BK81" s="9">
        <v>2652</v>
      </c>
      <c r="BL81" s="9">
        <v>346</v>
      </c>
      <c r="BM81" s="9">
        <v>4397</v>
      </c>
      <c r="BN81" s="9">
        <v>1964</v>
      </c>
      <c r="BO81" s="9">
        <v>3539</v>
      </c>
      <c r="BP81" s="9">
        <v>2069</v>
      </c>
      <c r="BQ81" s="9">
        <v>1443</v>
      </c>
      <c r="BR81" s="9">
        <v>76</v>
      </c>
      <c r="BS81" s="9">
        <v>340</v>
      </c>
      <c r="BT81" s="9">
        <v>1206</v>
      </c>
      <c r="BU81" s="9">
        <v>29417</v>
      </c>
      <c r="BV81" s="9">
        <v>2479</v>
      </c>
      <c r="BW81" s="9">
        <v>492</v>
      </c>
      <c r="BX81" s="9">
        <v>304</v>
      </c>
      <c r="BY81" s="9">
        <v>657</v>
      </c>
      <c r="BZ81" s="9">
        <v>40</v>
      </c>
      <c r="CA81" s="9">
        <v>307</v>
      </c>
      <c r="CB81" s="9">
        <v>0</v>
      </c>
      <c r="CC81" s="9">
        <v>44</v>
      </c>
      <c r="CD81" s="9">
        <v>11</v>
      </c>
      <c r="CE81" s="9">
        <v>2</v>
      </c>
      <c r="CF81" s="9">
        <v>44</v>
      </c>
      <c r="CG81" s="9">
        <v>165</v>
      </c>
      <c r="CH81" s="9">
        <v>78</v>
      </c>
      <c r="CI81" s="9">
        <v>668</v>
      </c>
      <c r="CJ81" s="9">
        <v>196</v>
      </c>
      <c r="CK81" s="9">
        <v>1130</v>
      </c>
      <c r="CL81" s="9">
        <v>26</v>
      </c>
      <c r="CM81" s="9">
        <v>321</v>
      </c>
      <c r="CN81" s="9">
        <v>4142</v>
      </c>
      <c r="CO81" s="9">
        <v>2018</v>
      </c>
      <c r="CP81" s="74">
        <v>704</v>
      </c>
      <c r="CQ81" s="74">
        <v>1867</v>
      </c>
      <c r="CR81" s="74">
        <v>100</v>
      </c>
      <c r="CS81" s="74">
        <v>796</v>
      </c>
      <c r="CT81" s="74">
        <v>837</v>
      </c>
      <c r="CU81" s="74">
        <v>556</v>
      </c>
      <c r="CV81" s="74">
        <v>403</v>
      </c>
      <c r="CW81" s="74">
        <v>214</v>
      </c>
      <c r="CX81" s="74">
        <v>627</v>
      </c>
      <c r="CY81" s="74">
        <v>1358</v>
      </c>
      <c r="CZ81" s="74">
        <v>996</v>
      </c>
      <c r="DA81" s="74">
        <v>307</v>
      </c>
      <c r="DB81" s="74">
        <v>646</v>
      </c>
      <c r="DC81" s="74">
        <v>1569</v>
      </c>
      <c r="DD81" s="74">
        <v>1741</v>
      </c>
      <c r="DE81" s="74">
        <v>0</v>
      </c>
      <c r="DF81" s="17">
        <v>720</v>
      </c>
      <c r="DG81" s="8">
        <v>111840</v>
      </c>
      <c r="DH81" s="9">
        <v>0</v>
      </c>
      <c r="DI81" s="9">
        <v>0</v>
      </c>
      <c r="DJ81" s="9">
        <v>0</v>
      </c>
      <c r="DK81" s="9">
        <v>0</v>
      </c>
      <c r="DL81" s="9">
        <v>0</v>
      </c>
      <c r="DM81" s="9">
        <v>0</v>
      </c>
      <c r="DN81" s="9">
        <v>0</v>
      </c>
      <c r="DO81" s="9">
        <v>0</v>
      </c>
      <c r="DP81" s="75">
        <v>0</v>
      </c>
      <c r="DQ81" s="8">
        <v>111840</v>
      </c>
      <c r="DR81" s="9">
        <v>0</v>
      </c>
      <c r="DS81" s="8">
        <v>0</v>
      </c>
      <c r="DT81" s="8">
        <v>111840</v>
      </c>
      <c r="DU81" s="8">
        <v>0</v>
      </c>
      <c r="DV81" s="75">
        <v>0</v>
      </c>
      <c r="DW81" s="10">
        <v>111840</v>
      </c>
      <c r="DX81" s="76"/>
      <c r="DZ81" s="139">
        <f t="shared" si="1"/>
        <v>0</v>
      </c>
    </row>
    <row r="82" spans="1:130" ht="15" customHeight="1" x14ac:dyDescent="0.15">
      <c r="A82" s="26">
        <v>574</v>
      </c>
      <c r="B82" s="73" t="s">
        <v>74</v>
      </c>
      <c r="C82" s="9">
        <v>109</v>
      </c>
      <c r="D82" s="9">
        <v>35</v>
      </c>
      <c r="E82" s="9">
        <v>5</v>
      </c>
      <c r="F82" s="9">
        <v>2</v>
      </c>
      <c r="G82" s="9">
        <v>7</v>
      </c>
      <c r="H82" s="9">
        <v>0</v>
      </c>
      <c r="I82" s="9">
        <v>0</v>
      </c>
      <c r="J82" s="9">
        <v>4</v>
      </c>
      <c r="K82" s="9">
        <v>114</v>
      </c>
      <c r="L82" s="9">
        <v>27</v>
      </c>
      <c r="M82" s="9">
        <v>3</v>
      </c>
      <c r="N82" s="9">
        <v>0</v>
      </c>
      <c r="O82" s="9">
        <v>10</v>
      </c>
      <c r="P82" s="9">
        <v>6</v>
      </c>
      <c r="Q82" s="9">
        <v>99</v>
      </c>
      <c r="R82" s="9">
        <v>20</v>
      </c>
      <c r="S82" s="9">
        <v>247</v>
      </c>
      <c r="T82" s="9">
        <v>93</v>
      </c>
      <c r="U82" s="9">
        <v>22</v>
      </c>
      <c r="V82" s="9">
        <v>19</v>
      </c>
      <c r="W82" s="9">
        <v>84</v>
      </c>
      <c r="X82" s="9">
        <v>0</v>
      </c>
      <c r="Y82" s="9">
        <v>8</v>
      </c>
      <c r="Z82" s="9">
        <v>20</v>
      </c>
      <c r="AA82" s="9">
        <v>81</v>
      </c>
      <c r="AB82" s="9">
        <v>244</v>
      </c>
      <c r="AC82" s="9">
        <v>34</v>
      </c>
      <c r="AD82" s="9">
        <v>1</v>
      </c>
      <c r="AE82" s="9">
        <v>7</v>
      </c>
      <c r="AF82" s="9">
        <v>53</v>
      </c>
      <c r="AG82" s="9">
        <v>5</v>
      </c>
      <c r="AH82" s="9">
        <v>0</v>
      </c>
      <c r="AI82" s="9">
        <v>9</v>
      </c>
      <c r="AJ82" s="9">
        <v>133</v>
      </c>
      <c r="AK82" s="9">
        <v>1</v>
      </c>
      <c r="AL82" s="9">
        <v>75</v>
      </c>
      <c r="AM82" s="9">
        <v>139</v>
      </c>
      <c r="AN82" s="9">
        <v>22</v>
      </c>
      <c r="AO82" s="9">
        <v>161</v>
      </c>
      <c r="AP82" s="9">
        <v>30</v>
      </c>
      <c r="AQ82" s="9">
        <v>1062</v>
      </c>
      <c r="AR82" s="9">
        <v>236</v>
      </c>
      <c r="AS82" s="9">
        <v>521</v>
      </c>
      <c r="AT82" s="9">
        <v>86</v>
      </c>
      <c r="AU82" s="9">
        <v>181</v>
      </c>
      <c r="AV82" s="9">
        <v>424</v>
      </c>
      <c r="AW82" s="9">
        <v>16</v>
      </c>
      <c r="AX82" s="9">
        <v>110</v>
      </c>
      <c r="AY82" s="9">
        <v>96</v>
      </c>
      <c r="AZ82" s="9">
        <v>31</v>
      </c>
      <c r="BA82" s="9">
        <v>0</v>
      </c>
      <c r="BB82" s="9">
        <v>0</v>
      </c>
      <c r="BC82" s="9">
        <v>4</v>
      </c>
      <c r="BD82" s="9">
        <v>2</v>
      </c>
      <c r="BE82" s="9">
        <v>0</v>
      </c>
      <c r="BF82" s="9">
        <v>1</v>
      </c>
      <c r="BG82" s="9">
        <v>76</v>
      </c>
      <c r="BH82" s="9">
        <v>87</v>
      </c>
      <c r="BI82" s="9">
        <v>5</v>
      </c>
      <c r="BJ82" s="9">
        <v>1</v>
      </c>
      <c r="BK82" s="9">
        <v>48</v>
      </c>
      <c r="BL82" s="9">
        <v>2632</v>
      </c>
      <c r="BM82" s="9">
        <v>151</v>
      </c>
      <c r="BN82" s="9">
        <v>43</v>
      </c>
      <c r="BO82" s="9">
        <v>175</v>
      </c>
      <c r="BP82" s="9">
        <v>185</v>
      </c>
      <c r="BQ82" s="9">
        <v>159</v>
      </c>
      <c r="BR82" s="9">
        <v>37</v>
      </c>
      <c r="BS82" s="9">
        <v>8</v>
      </c>
      <c r="BT82" s="9">
        <v>10</v>
      </c>
      <c r="BU82" s="9">
        <v>90</v>
      </c>
      <c r="BV82" s="9">
        <v>72</v>
      </c>
      <c r="BW82" s="9">
        <v>3</v>
      </c>
      <c r="BX82" s="9">
        <v>5</v>
      </c>
      <c r="BY82" s="9">
        <v>4</v>
      </c>
      <c r="BZ82" s="9">
        <v>1</v>
      </c>
      <c r="CA82" s="9">
        <v>88</v>
      </c>
      <c r="CB82" s="9">
        <v>139</v>
      </c>
      <c r="CC82" s="9">
        <v>3959</v>
      </c>
      <c r="CD82" s="9">
        <v>2</v>
      </c>
      <c r="CE82" s="9">
        <v>0</v>
      </c>
      <c r="CF82" s="9">
        <v>2</v>
      </c>
      <c r="CG82" s="9">
        <v>5</v>
      </c>
      <c r="CH82" s="9">
        <v>8</v>
      </c>
      <c r="CI82" s="9">
        <v>5</v>
      </c>
      <c r="CJ82" s="9">
        <v>1</v>
      </c>
      <c r="CK82" s="9">
        <v>18</v>
      </c>
      <c r="CL82" s="9">
        <v>0</v>
      </c>
      <c r="CM82" s="9">
        <v>13</v>
      </c>
      <c r="CN82" s="9">
        <v>20</v>
      </c>
      <c r="CO82" s="9">
        <v>31</v>
      </c>
      <c r="CP82" s="74">
        <v>23</v>
      </c>
      <c r="CQ82" s="74">
        <v>48</v>
      </c>
      <c r="CR82" s="74">
        <v>3</v>
      </c>
      <c r="CS82" s="74">
        <v>14</v>
      </c>
      <c r="CT82" s="74">
        <v>10</v>
      </c>
      <c r="CU82" s="74">
        <v>11</v>
      </c>
      <c r="CV82" s="74">
        <v>2</v>
      </c>
      <c r="CW82" s="74">
        <v>0</v>
      </c>
      <c r="CX82" s="74">
        <v>129</v>
      </c>
      <c r="CY82" s="74">
        <v>24</v>
      </c>
      <c r="CZ82" s="74">
        <v>7</v>
      </c>
      <c r="DA82" s="74">
        <v>53</v>
      </c>
      <c r="DB82" s="74">
        <v>7</v>
      </c>
      <c r="DC82" s="74">
        <v>7</v>
      </c>
      <c r="DD82" s="74">
        <v>16</v>
      </c>
      <c r="DE82" s="74">
        <v>27</v>
      </c>
      <c r="DF82" s="17">
        <v>20</v>
      </c>
      <c r="DG82" s="8">
        <v>13183</v>
      </c>
      <c r="DH82" s="9">
        <v>24</v>
      </c>
      <c r="DI82" s="9">
        <v>2033</v>
      </c>
      <c r="DJ82" s="9">
        <v>0</v>
      </c>
      <c r="DK82" s="9">
        <v>0</v>
      </c>
      <c r="DL82" s="9">
        <v>4</v>
      </c>
      <c r="DM82" s="9">
        <v>215</v>
      </c>
      <c r="DN82" s="9">
        <v>36</v>
      </c>
      <c r="DO82" s="9">
        <v>0</v>
      </c>
      <c r="DP82" s="75">
        <v>2312</v>
      </c>
      <c r="DQ82" s="8">
        <v>15495</v>
      </c>
      <c r="DR82" s="9">
        <v>10254</v>
      </c>
      <c r="DS82" s="8">
        <v>12566</v>
      </c>
      <c r="DT82" s="8">
        <v>25749</v>
      </c>
      <c r="DU82" s="8">
        <v>-13740</v>
      </c>
      <c r="DV82" s="75">
        <v>-1174</v>
      </c>
      <c r="DW82" s="10">
        <v>12009</v>
      </c>
      <c r="DX82" s="76"/>
      <c r="DZ82" s="139">
        <f t="shared" si="1"/>
        <v>0.88673765730880927</v>
      </c>
    </row>
    <row r="83" spans="1:130" ht="15" customHeight="1" x14ac:dyDescent="0.15">
      <c r="A83" s="26">
        <v>575</v>
      </c>
      <c r="B83" s="73" t="s">
        <v>75</v>
      </c>
      <c r="C83" s="9">
        <v>0</v>
      </c>
      <c r="D83" s="9">
        <v>0</v>
      </c>
      <c r="E83" s="9">
        <v>10</v>
      </c>
      <c r="F83" s="9">
        <v>1</v>
      </c>
      <c r="G83" s="9">
        <v>5</v>
      </c>
      <c r="H83" s="9">
        <v>0</v>
      </c>
      <c r="I83" s="9">
        <v>0</v>
      </c>
      <c r="J83" s="9">
        <v>25</v>
      </c>
      <c r="K83" s="9">
        <v>13</v>
      </c>
      <c r="L83" s="9">
        <v>3</v>
      </c>
      <c r="M83" s="9">
        <v>0</v>
      </c>
      <c r="N83" s="9">
        <v>0</v>
      </c>
      <c r="O83" s="9">
        <v>24</v>
      </c>
      <c r="P83" s="9">
        <v>45</v>
      </c>
      <c r="Q83" s="9">
        <v>15</v>
      </c>
      <c r="R83" s="9">
        <v>27</v>
      </c>
      <c r="S83" s="9">
        <v>31</v>
      </c>
      <c r="T83" s="9">
        <v>34</v>
      </c>
      <c r="U83" s="9">
        <v>42</v>
      </c>
      <c r="V83" s="9">
        <v>7</v>
      </c>
      <c r="W83" s="9">
        <v>14</v>
      </c>
      <c r="X83" s="9">
        <v>0</v>
      </c>
      <c r="Y83" s="9">
        <v>12</v>
      </c>
      <c r="Z83" s="9">
        <v>7</v>
      </c>
      <c r="AA83" s="9">
        <v>7</v>
      </c>
      <c r="AB83" s="9">
        <v>2427</v>
      </c>
      <c r="AC83" s="9">
        <v>59</v>
      </c>
      <c r="AD83" s="9">
        <v>0</v>
      </c>
      <c r="AE83" s="9">
        <v>1</v>
      </c>
      <c r="AF83" s="9">
        <v>114</v>
      </c>
      <c r="AG83" s="9">
        <v>12</v>
      </c>
      <c r="AH83" s="9">
        <v>2</v>
      </c>
      <c r="AI83" s="9">
        <v>6</v>
      </c>
      <c r="AJ83" s="9">
        <v>17</v>
      </c>
      <c r="AK83" s="9">
        <v>0</v>
      </c>
      <c r="AL83" s="9">
        <v>25</v>
      </c>
      <c r="AM83" s="9">
        <v>7</v>
      </c>
      <c r="AN83" s="9">
        <v>16</v>
      </c>
      <c r="AO83" s="9">
        <v>30</v>
      </c>
      <c r="AP83" s="9">
        <v>6</v>
      </c>
      <c r="AQ83" s="9">
        <v>19</v>
      </c>
      <c r="AR83" s="9">
        <v>78</v>
      </c>
      <c r="AS83" s="9">
        <v>163</v>
      </c>
      <c r="AT83" s="9">
        <v>36</v>
      </c>
      <c r="AU83" s="9">
        <v>62</v>
      </c>
      <c r="AV83" s="9">
        <v>793</v>
      </c>
      <c r="AW83" s="9">
        <v>27</v>
      </c>
      <c r="AX83" s="9">
        <v>245</v>
      </c>
      <c r="AY83" s="9">
        <v>117</v>
      </c>
      <c r="AZ83" s="9">
        <v>47</v>
      </c>
      <c r="BA83" s="9">
        <v>1</v>
      </c>
      <c r="BB83" s="9">
        <v>9</v>
      </c>
      <c r="BC83" s="9">
        <v>3</v>
      </c>
      <c r="BD83" s="9">
        <v>10</v>
      </c>
      <c r="BE83" s="9">
        <v>0</v>
      </c>
      <c r="BF83" s="9">
        <v>0</v>
      </c>
      <c r="BG83" s="9">
        <v>6</v>
      </c>
      <c r="BH83" s="9">
        <v>32</v>
      </c>
      <c r="BI83" s="9">
        <v>1</v>
      </c>
      <c r="BJ83" s="9">
        <v>0</v>
      </c>
      <c r="BK83" s="9">
        <v>78</v>
      </c>
      <c r="BL83" s="9">
        <v>0</v>
      </c>
      <c r="BM83" s="9">
        <v>17</v>
      </c>
      <c r="BN83" s="9">
        <v>33</v>
      </c>
      <c r="BO83" s="9">
        <v>31</v>
      </c>
      <c r="BP83" s="9">
        <v>31</v>
      </c>
      <c r="BQ83" s="9">
        <v>189</v>
      </c>
      <c r="BR83" s="9">
        <v>2</v>
      </c>
      <c r="BS83" s="9">
        <v>25</v>
      </c>
      <c r="BT83" s="9">
        <v>219</v>
      </c>
      <c r="BU83" s="9">
        <v>2469</v>
      </c>
      <c r="BV83" s="9">
        <v>268</v>
      </c>
      <c r="BW83" s="9">
        <v>13</v>
      </c>
      <c r="BX83" s="9">
        <v>6</v>
      </c>
      <c r="BY83" s="9">
        <v>0</v>
      </c>
      <c r="BZ83" s="9">
        <v>0</v>
      </c>
      <c r="CA83" s="9">
        <v>65</v>
      </c>
      <c r="CB83" s="9">
        <v>0</v>
      </c>
      <c r="CC83" s="9">
        <v>4</v>
      </c>
      <c r="CD83" s="9">
        <v>30</v>
      </c>
      <c r="CE83" s="9">
        <v>1</v>
      </c>
      <c r="CF83" s="9">
        <v>5</v>
      </c>
      <c r="CG83" s="9">
        <v>13</v>
      </c>
      <c r="CH83" s="9">
        <v>152</v>
      </c>
      <c r="CI83" s="9">
        <v>86</v>
      </c>
      <c r="CJ83" s="9">
        <v>95</v>
      </c>
      <c r="CK83" s="9">
        <v>276</v>
      </c>
      <c r="CL83" s="9">
        <v>11</v>
      </c>
      <c r="CM83" s="9">
        <v>270</v>
      </c>
      <c r="CN83" s="9">
        <v>226</v>
      </c>
      <c r="CO83" s="9">
        <v>605</v>
      </c>
      <c r="CP83" s="74">
        <v>267</v>
      </c>
      <c r="CQ83" s="74">
        <v>278</v>
      </c>
      <c r="CR83" s="74">
        <v>2</v>
      </c>
      <c r="CS83" s="74">
        <v>12</v>
      </c>
      <c r="CT83" s="74">
        <v>29</v>
      </c>
      <c r="CU83" s="74">
        <v>195</v>
      </c>
      <c r="CV83" s="74">
        <v>52</v>
      </c>
      <c r="CW83" s="74">
        <v>41</v>
      </c>
      <c r="CX83" s="74">
        <v>40</v>
      </c>
      <c r="CY83" s="74">
        <v>426</v>
      </c>
      <c r="CZ83" s="74">
        <v>29</v>
      </c>
      <c r="DA83" s="74">
        <v>68</v>
      </c>
      <c r="DB83" s="74">
        <v>54</v>
      </c>
      <c r="DC83" s="74">
        <v>103</v>
      </c>
      <c r="DD83" s="74">
        <v>94</v>
      </c>
      <c r="DE83" s="74">
        <v>1</v>
      </c>
      <c r="DF83" s="17">
        <v>295</v>
      </c>
      <c r="DG83" s="8">
        <v>11899</v>
      </c>
      <c r="DH83" s="9">
        <v>135</v>
      </c>
      <c r="DI83" s="9">
        <v>8705</v>
      </c>
      <c r="DJ83" s="9">
        <v>0</v>
      </c>
      <c r="DK83" s="9">
        <v>0</v>
      </c>
      <c r="DL83" s="9">
        <v>0</v>
      </c>
      <c r="DM83" s="9">
        <v>7</v>
      </c>
      <c r="DN83" s="9">
        <v>0</v>
      </c>
      <c r="DO83" s="9">
        <v>0</v>
      </c>
      <c r="DP83" s="75">
        <v>8847</v>
      </c>
      <c r="DQ83" s="8">
        <v>20746</v>
      </c>
      <c r="DR83" s="9">
        <v>3708</v>
      </c>
      <c r="DS83" s="8">
        <v>12555</v>
      </c>
      <c r="DT83" s="8">
        <v>24454</v>
      </c>
      <c r="DU83" s="8">
        <v>-18396</v>
      </c>
      <c r="DV83" s="75">
        <v>-5841</v>
      </c>
      <c r="DW83" s="10">
        <v>6058</v>
      </c>
      <c r="DX83" s="76"/>
      <c r="DZ83" s="139">
        <f t="shared" si="1"/>
        <v>0.88672515183649858</v>
      </c>
    </row>
    <row r="84" spans="1:130" ht="15" customHeight="1" x14ac:dyDescent="0.15">
      <c r="A84" s="110">
        <v>576</v>
      </c>
      <c r="B84" s="78" t="s">
        <v>76</v>
      </c>
      <c r="C84" s="12">
        <v>5</v>
      </c>
      <c r="D84" s="12">
        <v>5</v>
      </c>
      <c r="E84" s="12">
        <v>1</v>
      </c>
      <c r="F84" s="12">
        <v>0</v>
      </c>
      <c r="G84" s="12">
        <v>1</v>
      </c>
      <c r="H84" s="12">
        <v>0</v>
      </c>
      <c r="I84" s="12">
        <v>0</v>
      </c>
      <c r="J84" s="12">
        <v>1</v>
      </c>
      <c r="K84" s="12">
        <v>39</v>
      </c>
      <c r="L84" s="12">
        <v>11</v>
      </c>
      <c r="M84" s="12">
        <v>0</v>
      </c>
      <c r="N84" s="12">
        <v>0</v>
      </c>
      <c r="O84" s="12">
        <v>2</v>
      </c>
      <c r="P84" s="12">
        <v>3</v>
      </c>
      <c r="Q84" s="12">
        <v>6</v>
      </c>
      <c r="R84" s="12">
        <v>5</v>
      </c>
      <c r="S84" s="12">
        <v>23</v>
      </c>
      <c r="T84" s="12">
        <v>17</v>
      </c>
      <c r="U84" s="12">
        <v>7</v>
      </c>
      <c r="V84" s="12">
        <v>3</v>
      </c>
      <c r="W84" s="12">
        <v>3</v>
      </c>
      <c r="X84" s="12">
        <v>0</v>
      </c>
      <c r="Y84" s="12">
        <v>1</v>
      </c>
      <c r="Z84" s="12">
        <v>4</v>
      </c>
      <c r="AA84" s="12">
        <v>6</v>
      </c>
      <c r="AB84" s="12">
        <v>51</v>
      </c>
      <c r="AC84" s="12">
        <v>8</v>
      </c>
      <c r="AD84" s="12">
        <v>0</v>
      </c>
      <c r="AE84" s="12">
        <v>2</v>
      </c>
      <c r="AF84" s="12">
        <v>15</v>
      </c>
      <c r="AG84" s="12">
        <v>1</v>
      </c>
      <c r="AH84" s="12">
        <v>0</v>
      </c>
      <c r="AI84" s="12">
        <v>2</v>
      </c>
      <c r="AJ84" s="12">
        <v>17</v>
      </c>
      <c r="AK84" s="12">
        <v>0</v>
      </c>
      <c r="AL84" s="12">
        <v>10</v>
      </c>
      <c r="AM84" s="12">
        <v>4</v>
      </c>
      <c r="AN84" s="12">
        <v>2</v>
      </c>
      <c r="AO84" s="12">
        <v>9</v>
      </c>
      <c r="AP84" s="12">
        <v>1</v>
      </c>
      <c r="AQ84" s="12">
        <v>16</v>
      </c>
      <c r="AR84" s="12">
        <v>52</v>
      </c>
      <c r="AS84" s="12">
        <v>29</v>
      </c>
      <c r="AT84" s="12">
        <v>5</v>
      </c>
      <c r="AU84" s="12">
        <v>13</v>
      </c>
      <c r="AV84" s="12">
        <v>34</v>
      </c>
      <c r="AW84" s="12">
        <v>3</v>
      </c>
      <c r="AX84" s="12">
        <v>10</v>
      </c>
      <c r="AY84" s="12">
        <v>15</v>
      </c>
      <c r="AZ84" s="12">
        <v>3</v>
      </c>
      <c r="BA84" s="12">
        <v>0</v>
      </c>
      <c r="BB84" s="12">
        <v>0</v>
      </c>
      <c r="BC84" s="12">
        <v>1</v>
      </c>
      <c r="BD84" s="12">
        <v>0</v>
      </c>
      <c r="BE84" s="12">
        <v>0</v>
      </c>
      <c r="BF84" s="12">
        <v>0</v>
      </c>
      <c r="BG84" s="12">
        <v>4</v>
      </c>
      <c r="BH84" s="12">
        <v>6</v>
      </c>
      <c r="BI84" s="12">
        <v>0</v>
      </c>
      <c r="BJ84" s="12">
        <v>0</v>
      </c>
      <c r="BK84" s="12">
        <v>14</v>
      </c>
      <c r="BL84" s="12">
        <v>7</v>
      </c>
      <c r="BM84" s="12">
        <v>34</v>
      </c>
      <c r="BN84" s="12">
        <v>14</v>
      </c>
      <c r="BO84" s="12">
        <v>24</v>
      </c>
      <c r="BP84" s="12">
        <v>23</v>
      </c>
      <c r="BQ84" s="12">
        <v>5</v>
      </c>
      <c r="BR84" s="12">
        <v>4</v>
      </c>
      <c r="BS84" s="12">
        <v>2</v>
      </c>
      <c r="BT84" s="12">
        <v>1</v>
      </c>
      <c r="BU84" s="12">
        <v>13</v>
      </c>
      <c r="BV84" s="12">
        <v>4</v>
      </c>
      <c r="BW84" s="12">
        <v>1</v>
      </c>
      <c r="BX84" s="12">
        <v>1</v>
      </c>
      <c r="BY84" s="12">
        <v>1</v>
      </c>
      <c r="BZ84" s="12">
        <v>11</v>
      </c>
      <c r="CA84" s="12">
        <v>21</v>
      </c>
      <c r="CB84" s="12">
        <v>13</v>
      </c>
      <c r="CC84" s="12">
        <v>0</v>
      </c>
      <c r="CD84" s="12">
        <v>1</v>
      </c>
      <c r="CE84" s="12">
        <v>0</v>
      </c>
      <c r="CF84" s="12">
        <v>0</v>
      </c>
      <c r="CG84" s="12">
        <v>1</v>
      </c>
      <c r="CH84" s="12">
        <v>11</v>
      </c>
      <c r="CI84" s="12">
        <v>1</v>
      </c>
      <c r="CJ84" s="12">
        <v>0</v>
      </c>
      <c r="CK84" s="12">
        <v>2</v>
      </c>
      <c r="CL84" s="12">
        <v>0</v>
      </c>
      <c r="CM84" s="12">
        <v>4</v>
      </c>
      <c r="CN84" s="12">
        <v>6</v>
      </c>
      <c r="CO84" s="12">
        <v>4</v>
      </c>
      <c r="CP84" s="79">
        <v>5</v>
      </c>
      <c r="CQ84" s="79">
        <v>28</v>
      </c>
      <c r="CR84" s="79">
        <v>1</v>
      </c>
      <c r="CS84" s="79">
        <v>5</v>
      </c>
      <c r="CT84" s="79">
        <v>3</v>
      </c>
      <c r="CU84" s="79">
        <v>3</v>
      </c>
      <c r="CV84" s="79">
        <v>0</v>
      </c>
      <c r="CW84" s="79">
        <v>2</v>
      </c>
      <c r="CX84" s="79">
        <v>13</v>
      </c>
      <c r="CY84" s="79">
        <v>4</v>
      </c>
      <c r="CZ84" s="79">
        <v>3</v>
      </c>
      <c r="DA84" s="79">
        <v>26</v>
      </c>
      <c r="DB84" s="79">
        <v>2</v>
      </c>
      <c r="DC84" s="79">
        <v>2</v>
      </c>
      <c r="DD84" s="79">
        <v>2</v>
      </c>
      <c r="DE84" s="79">
        <v>5</v>
      </c>
      <c r="DF84" s="80">
        <v>22</v>
      </c>
      <c r="DG84" s="11">
        <v>805</v>
      </c>
      <c r="DH84" s="12">
        <v>46</v>
      </c>
      <c r="DI84" s="12">
        <v>216</v>
      </c>
      <c r="DJ84" s="12">
        <v>1</v>
      </c>
      <c r="DK84" s="12">
        <v>0</v>
      </c>
      <c r="DL84" s="12">
        <v>4</v>
      </c>
      <c r="DM84" s="12">
        <v>209</v>
      </c>
      <c r="DN84" s="12">
        <v>15</v>
      </c>
      <c r="DO84" s="12">
        <v>0</v>
      </c>
      <c r="DP84" s="81">
        <v>491</v>
      </c>
      <c r="DQ84" s="11">
        <v>1296</v>
      </c>
      <c r="DR84" s="12">
        <v>180</v>
      </c>
      <c r="DS84" s="11">
        <v>671</v>
      </c>
      <c r="DT84" s="11">
        <v>1476</v>
      </c>
      <c r="DU84" s="11">
        <v>-918</v>
      </c>
      <c r="DV84" s="81">
        <v>-247</v>
      </c>
      <c r="DW84" s="13">
        <v>558</v>
      </c>
      <c r="DX84" s="82"/>
      <c r="DZ84" s="139">
        <f t="shared" si="1"/>
        <v>0.70833333333333337</v>
      </c>
    </row>
    <row r="85" spans="1:130" ht="15" customHeight="1" x14ac:dyDescent="0.15">
      <c r="A85" s="26">
        <v>577</v>
      </c>
      <c r="B85" s="73" t="s">
        <v>77</v>
      </c>
      <c r="C85" s="9">
        <v>57</v>
      </c>
      <c r="D85" s="9">
        <v>52</v>
      </c>
      <c r="E85" s="9">
        <v>14</v>
      </c>
      <c r="F85" s="9">
        <v>4</v>
      </c>
      <c r="G85" s="9">
        <v>20</v>
      </c>
      <c r="H85" s="9">
        <v>0</v>
      </c>
      <c r="I85" s="9">
        <v>0</v>
      </c>
      <c r="J85" s="9">
        <v>4</v>
      </c>
      <c r="K85" s="9">
        <v>572</v>
      </c>
      <c r="L85" s="9">
        <v>125</v>
      </c>
      <c r="M85" s="9">
        <v>17</v>
      </c>
      <c r="N85" s="9">
        <v>0</v>
      </c>
      <c r="O85" s="9">
        <v>42</v>
      </c>
      <c r="P85" s="9">
        <v>47</v>
      </c>
      <c r="Q85" s="9">
        <v>59</v>
      </c>
      <c r="R85" s="9">
        <v>46</v>
      </c>
      <c r="S85" s="9">
        <v>274</v>
      </c>
      <c r="T85" s="9">
        <v>175</v>
      </c>
      <c r="U85" s="9">
        <v>65</v>
      </c>
      <c r="V85" s="9">
        <v>67</v>
      </c>
      <c r="W85" s="9">
        <v>46</v>
      </c>
      <c r="X85" s="9">
        <v>0</v>
      </c>
      <c r="Y85" s="9">
        <v>10</v>
      </c>
      <c r="Z85" s="9">
        <v>37</v>
      </c>
      <c r="AA85" s="9">
        <v>132</v>
      </c>
      <c r="AB85" s="9">
        <v>562</v>
      </c>
      <c r="AC85" s="9">
        <v>89</v>
      </c>
      <c r="AD85" s="9">
        <v>3</v>
      </c>
      <c r="AE85" s="9">
        <v>18</v>
      </c>
      <c r="AF85" s="9">
        <v>278</v>
      </c>
      <c r="AG85" s="9">
        <v>9</v>
      </c>
      <c r="AH85" s="9">
        <v>4</v>
      </c>
      <c r="AI85" s="9">
        <v>33</v>
      </c>
      <c r="AJ85" s="9">
        <v>110</v>
      </c>
      <c r="AK85" s="9">
        <v>3</v>
      </c>
      <c r="AL85" s="9">
        <v>133</v>
      </c>
      <c r="AM85" s="9">
        <v>58</v>
      </c>
      <c r="AN85" s="9">
        <v>25</v>
      </c>
      <c r="AO85" s="9">
        <v>116</v>
      </c>
      <c r="AP85" s="9">
        <v>14</v>
      </c>
      <c r="AQ85" s="9">
        <v>530</v>
      </c>
      <c r="AR85" s="9">
        <v>1932</v>
      </c>
      <c r="AS85" s="9">
        <v>430</v>
      </c>
      <c r="AT85" s="9">
        <v>82</v>
      </c>
      <c r="AU85" s="9">
        <v>154</v>
      </c>
      <c r="AV85" s="9">
        <v>503</v>
      </c>
      <c r="AW85" s="9">
        <v>40</v>
      </c>
      <c r="AX85" s="9">
        <v>161</v>
      </c>
      <c r="AY85" s="9">
        <v>193</v>
      </c>
      <c r="AZ85" s="9">
        <v>61</v>
      </c>
      <c r="BA85" s="9">
        <v>1</v>
      </c>
      <c r="BB85" s="9">
        <v>3</v>
      </c>
      <c r="BC85" s="9">
        <v>15</v>
      </c>
      <c r="BD85" s="9">
        <v>5</v>
      </c>
      <c r="BE85" s="9">
        <v>1</v>
      </c>
      <c r="BF85" s="9">
        <v>0</v>
      </c>
      <c r="BG85" s="9">
        <v>35</v>
      </c>
      <c r="BH85" s="9">
        <v>66</v>
      </c>
      <c r="BI85" s="9">
        <v>4</v>
      </c>
      <c r="BJ85" s="9">
        <v>1</v>
      </c>
      <c r="BK85" s="9">
        <v>221</v>
      </c>
      <c r="BL85" s="9">
        <v>788</v>
      </c>
      <c r="BM85" s="9">
        <v>249</v>
      </c>
      <c r="BN85" s="9">
        <v>98</v>
      </c>
      <c r="BO85" s="9">
        <v>191</v>
      </c>
      <c r="BP85" s="9">
        <v>211</v>
      </c>
      <c r="BQ85" s="9">
        <v>111</v>
      </c>
      <c r="BR85" s="9">
        <v>239</v>
      </c>
      <c r="BS85" s="9">
        <v>16</v>
      </c>
      <c r="BT85" s="9">
        <v>6</v>
      </c>
      <c r="BU85" s="9">
        <v>163</v>
      </c>
      <c r="BV85" s="9">
        <v>66</v>
      </c>
      <c r="BW85" s="9">
        <v>12</v>
      </c>
      <c r="BX85" s="9">
        <v>16</v>
      </c>
      <c r="BY85" s="9">
        <v>3</v>
      </c>
      <c r="BZ85" s="9">
        <v>3</v>
      </c>
      <c r="CA85" s="9">
        <v>28</v>
      </c>
      <c r="CB85" s="9">
        <v>96</v>
      </c>
      <c r="CC85" s="9">
        <v>2</v>
      </c>
      <c r="CD85" s="9">
        <v>5</v>
      </c>
      <c r="CE85" s="9">
        <v>0</v>
      </c>
      <c r="CF85" s="9">
        <v>5</v>
      </c>
      <c r="CG85" s="9">
        <v>11</v>
      </c>
      <c r="CH85" s="9">
        <v>1</v>
      </c>
      <c r="CI85" s="9">
        <v>21</v>
      </c>
      <c r="CJ85" s="9">
        <v>10</v>
      </c>
      <c r="CK85" s="9">
        <v>43</v>
      </c>
      <c r="CL85" s="9">
        <v>1</v>
      </c>
      <c r="CM85" s="9">
        <v>40</v>
      </c>
      <c r="CN85" s="9">
        <v>889</v>
      </c>
      <c r="CO85" s="9">
        <v>59</v>
      </c>
      <c r="CP85" s="74">
        <v>78</v>
      </c>
      <c r="CQ85" s="74">
        <v>166</v>
      </c>
      <c r="CR85" s="74">
        <v>8</v>
      </c>
      <c r="CS85" s="74">
        <v>57</v>
      </c>
      <c r="CT85" s="74">
        <v>34</v>
      </c>
      <c r="CU85" s="74">
        <v>31</v>
      </c>
      <c r="CV85" s="74">
        <v>4</v>
      </c>
      <c r="CW85" s="74">
        <v>5</v>
      </c>
      <c r="CX85" s="74">
        <v>111</v>
      </c>
      <c r="CY85" s="74">
        <v>38</v>
      </c>
      <c r="CZ85" s="74">
        <v>34</v>
      </c>
      <c r="DA85" s="74">
        <v>289</v>
      </c>
      <c r="DB85" s="74">
        <v>13</v>
      </c>
      <c r="DC85" s="74">
        <v>16</v>
      </c>
      <c r="DD85" s="74">
        <v>16</v>
      </c>
      <c r="DE85" s="74">
        <v>42</v>
      </c>
      <c r="DF85" s="17">
        <v>14</v>
      </c>
      <c r="DG85" s="8">
        <v>12097</v>
      </c>
      <c r="DH85" s="9">
        <v>85</v>
      </c>
      <c r="DI85" s="9">
        <v>1291</v>
      </c>
      <c r="DJ85" s="9">
        <v>3</v>
      </c>
      <c r="DK85" s="9">
        <v>0</v>
      </c>
      <c r="DL85" s="9">
        <v>6</v>
      </c>
      <c r="DM85" s="9">
        <v>305</v>
      </c>
      <c r="DN85" s="9">
        <v>52</v>
      </c>
      <c r="DO85" s="9">
        <v>0</v>
      </c>
      <c r="DP85" s="75">
        <v>1742</v>
      </c>
      <c r="DQ85" s="8">
        <v>13839</v>
      </c>
      <c r="DR85" s="9">
        <v>7562</v>
      </c>
      <c r="DS85" s="8">
        <v>9304</v>
      </c>
      <c r="DT85" s="8">
        <v>21401</v>
      </c>
      <c r="DU85" s="8">
        <v>-6439</v>
      </c>
      <c r="DV85" s="75">
        <v>2865</v>
      </c>
      <c r="DW85" s="10">
        <v>14962</v>
      </c>
      <c r="DX85" s="76"/>
      <c r="DZ85" s="139">
        <f t="shared" si="1"/>
        <v>0.46527928318520123</v>
      </c>
    </row>
    <row r="86" spans="1:130" ht="15" customHeight="1" x14ac:dyDescent="0.15">
      <c r="A86" s="26">
        <v>578</v>
      </c>
      <c r="B86" s="73" t="s">
        <v>78</v>
      </c>
      <c r="C86" s="9">
        <v>0</v>
      </c>
      <c r="D86" s="9">
        <v>0</v>
      </c>
      <c r="E86" s="9">
        <v>0</v>
      </c>
      <c r="F86" s="9">
        <v>0</v>
      </c>
      <c r="G86" s="9">
        <v>31</v>
      </c>
      <c r="H86" s="9">
        <v>0</v>
      </c>
      <c r="I86" s="9">
        <v>0</v>
      </c>
      <c r="J86" s="9">
        <v>0</v>
      </c>
      <c r="K86" s="9">
        <v>13</v>
      </c>
      <c r="L86" s="9">
        <v>9</v>
      </c>
      <c r="M86" s="9">
        <v>0</v>
      </c>
      <c r="N86" s="9">
        <v>0</v>
      </c>
      <c r="O86" s="9">
        <v>1</v>
      </c>
      <c r="P86" s="9">
        <v>3</v>
      </c>
      <c r="Q86" s="9">
        <v>10</v>
      </c>
      <c r="R86" s="9">
        <v>7</v>
      </c>
      <c r="S86" s="9">
        <v>106</v>
      </c>
      <c r="T86" s="9">
        <v>2</v>
      </c>
      <c r="U86" s="9">
        <v>17</v>
      </c>
      <c r="V86" s="9">
        <v>31</v>
      </c>
      <c r="W86" s="9">
        <v>24</v>
      </c>
      <c r="X86" s="9">
        <v>0</v>
      </c>
      <c r="Y86" s="9">
        <v>3</v>
      </c>
      <c r="Z86" s="9">
        <v>1</v>
      </c>
      <c r="AA86" s="9">
        <v>8</v>
      </c>
      <c r="AB86" s="9">
        <v>176</v>
      </c>
      <c r="AC86" s="9">
        <v>82</v>
      </c>
      <c r="AD86" s="9">
        <v>0</v>
      </c>
      <c r="AE86" s="9">
        <v>0</v>
      </c>
      <c r="AF86" s="9">
        <v>106</v>
      </c>
      <c r="AG86" s="9">
        <v>9</v>
      </c>
      <c r="AH86" s="9">
        <v>0</v>
      </c>
      <c r="AI86" s="9">
        <v>43</v>
      </c>
      <c r="AJ86" s="9">
        <v>0</v>
      </c>
      <c r="AK86" s="9">
        <v>1</v>
      </c>
      <c r="AL86" s="9">
        <v>5</v>
      </c>
      <c r="AM86" s="9">
        <v>0</v>
      </c>
      <c r="AN86" s="9">
        <v>77</v>
      </c>
      <c r="AO86" s="9">
        <v>9</v>
      </c>
      <c r="AP86" s="9">
        <v>3</v>
      </c>
      <c r="AQ86" s="9">
        <v>57</v>
      </c>
      <c r="AR86" s="9">
        <v>529</v>
      </c>
      <c r="AS86" s="9">
        <v>6</v>
      </c>
      <c r="AT86" s="9">
        <v>10</v>
      </c>
      <c r="AU86" s="9">
        <v>9</v>
      </c>
      <c r="AV86" s="9">
        <v>90</v>
      </c>
      <c r="AW86" s="9">
        <v>12</v>
      </c>
      <c r="AX86" s="9">
        <v>104</v>
      </c>
      <c r="AY86" s="9">
        <v>40</v>
      </c>
      <c r="AZ86" s="9">
        <v>45</v>
      </c>
      <c r="BA86" s="9">
        <v>0</v>
      </c>
      <c r="BB86" s="9">
        <v>2</v>
      </c>
      <c r="BC86" s="9">
        <v>4</v>
      </c>
      <c r="BD86" s="9">
        <v>0</v>
      </c>
      <c r="BE86" s="9">
        <v>1</v>
      </c>
      <c r="BF86" s="9">
        <v>0</v>
      </c>
      <c r="BG86" s="9">
        <v>5</v>
      </c>
      <c r="BH86" s="9">
        <v>32</v>
      </c>
      <c r="BI86" s="9">
        <v>0</v>
      </c>
      <c r="BJ86" s="9">
        <v>0</v>
      </c>
      <c r="BK86" s="9">
        <v>25</v>
      </c>
      <c r="BL86" s="9">
        <v>3</v>
      </c>
      <c r="BM86" s="9">
        <v>0</v>
      </c>
      <c r="BN86" s="9">
        <v>0</v>
      </c>
      <c r="BO86" s="9">
        <v>1</v>
      </c>
      <c r="BP86" s="9">
        <v>0</v>
      </c>
      <c r="BQ86" s="9">
        <v>0</v>
      </c>
      <c r="BR86" s="9">
        <v>0</v>
      </c>
      <c r="BS86" s="9">
        <v>0</v>
      </c>
      <c r="BT86" s="9">
        <v>0</v>
      </c>
      <c r="BU86" s="9">
        <v>959</v>
      </c>
      <c r="BV86" s="9">
        <v>1</v>
      </c>
      <c r="BW86" s="9">
        <v>0</v>
      </c>
      <c r="BX86" s="9">
        <v>0</v>
      </c>
      <c r="BY86" s="9">
        <v>0</v>
      </c>
      <c r="BZ86" s="9">
        <v>278</v>
      </c>
      <c r="CA86" s="9">
        <v>3809</v>
      </c>
      <c r="CB86" s="9">
        <v>12516</v>
      </c>
      <c r="CC86" s="9">
        <v>323</v>
      </c>
      <c r="CD86" s="9">
        <v>1546</v>
      </c>
      <c r="CE86" s="9">
        <v>14</v>
      </c>
      <c r="CF86" s="9">
        <v>55</v>
      </c>
      <c r="CG86" s="9">
        <v>320</v>
      </c>
      <c r="CH86" s="9">
        <v>0</v>
      </c>
      <c r="CI86" s="9">
        <v>0</v>
      </c>
      <c r="CJ86" s="9">
        <v>0</v>
      </c>
      <c r="CK86" s="9">
        <v>0</v>
      </c>
      <c r="CL86" s="9">
        <v>0</v>
      </c>
      <c r="CM86" s="9">
        <v>10</v>
      </c>
      <c r="CN86" s="9">
        <v>11</v>
      </c>
      <c r="CO86" s="9">
        <v>0</v>
      </c>
      <c r="CP86" s="74">
        <v>1</v>
      </c>
      <c r="CQ86" s="74">
        <v>0</v>
      </c>
      <c r="CR86" s="74">
        <v>0</v>
      </c>
      <c r="CS86" s="74">
        <v>0</v>
      </c>
      <c r="CT86" s="74">
        <v>0</v>
      </c>
      <c r="CU86" s="74">
        <v>0</v>
      </c>
      <c r="CV86" s="74">
        <v>69</v>
      </c>
      <c r="CW86" s="74">
        <v>0</v>
      </c>
      <c r="CX86" s="74">
        <v>0</v>
      </c>
      <c r="CY86" s="74">
        <v>0</v>
      </c>
      <c r="CZ86" s="74">
        <v>1677</v>
      </c>
      <c r="DA86" s="74">
        <v>543</v>
      </c>
      <c r="DB86" s="74">
        <v>0</v>
      </c>
      <c r="DC86" s="74">
        <v>122</v>
      </c>
      <c r="DD86" s="74">
        <v>0</v>
      </c>
      <c r="DE86" s="74">
        <v>0</v>
      </c>
      <c r="DF86" s="17">
        <v>351</v>
      </c>
      <c r="DG86" s="8">
        <v>24357</v>
      </c>
      <c r="DH86" s="9">
        <v>40</v>
      </c>
      <c r="DI86" s="9">
        <v>8867</v>
      </c>
      <c r="DJ86" s="9">
        <v>-631</v>
      </c>
      <c r="DK86" s="9">
        <v>37</v>
      </c>
      <c r="DL86" s="9">
        <v>0</v>
      </c>
      <c r="DM86" s="9">
        <v>0</v>
      </c>
      <c r="DN86" s="9">
        <v>0</v>
      </c>
      <c r="DO86" s="9">
        <v>0</v>
      </c>
      <c r="DP86" s="75">
        <v>8313</v>
      </c>
      <c r="DQ86" s="8">
        <v>32670</v>
      </c>
      <c r="DR86" s="9">
        <v>7146</v>
      </c>
      <c r="DS86" s="8">
        <v>15459</v>
      </c>
      <c r="DT86" s="8">
        <v>39816</v>
      </c>
      <c r="DU86" s="8">
        <v>-13999</v>
      </c>
      <c r="DV86" s="75">
        <v>1460</v>
      </c>
      <c r="DW86" s="10">
        <v>25817</v>
      </c>
      <c r="DX86" s="76"/>
      <c r="DZ86" s="139">
        <f t="shared" si="1"/>
        <v>0.42849709213345577</v>
      </c>
    </row>
    <row r="87" spans="1:130" ht="15" customHeight="1" x14ac:dyDescent="0.15">
      <c r="A87" s="26">
        <v>579</v>
      </c>
      <c r="B87" s="73" t="s">
        <v>79</v>
      </c>
      <c r="C87" s="9">
        <v>4</v>
      </c>
      <c r="D87" s="9">
        <v>2</v>
      </c>
      <c r="E87" s="9">
        <v>2</v>
      </c>
      <c r="F87" s="9">
        <v>0</v>
      </c>
      <c r="G87" s="9">
        <v>5</v>
      </c>
      <c r="H87" s="9">
        <v>0</v>
      </c>
      <c r="I87" s="9">
        <v>0</v>
      </c>
      <c r="J87" s="9">
        <v>18</v>
      </c>
      <c r="K87" s="9">
        <v>10</v>
      </c>
      <c r="L87" s="9">
        <v>1</v>
      </c>
      <c r="M87" s="9">
        <v>0</v>
      </c>
      <c r="N87" s="9">
        <v>0</v>
      </c>
      <c r="O87" s="9">
        <v>5</v>
      </c>
      <c r="P87" s="9">
        <v>29</v>
      </c>
      <c r="Q87" s="9">
        <v>6</v>
      </c>
      <c r="R87" s="9">
        <v>12</v>
      </c>
      <c r="S87" s="9">
        <v>16</v>
      </c>
      <c r="T87" s="9">
        <v>11</v>
      </c>
      <c r="U87" s="9">
        <v>7</v>
      </c>
      <c r="V87" s="9">
        <v>10</v>
      </c>
      <c r="W87" s="9">
        <v>5</v>
      </c>
      <c r="X87" s="9">
        <v>0</v>
      </c>
      <c r="Y87" s="9">
        <v>4</v>
      </c>
      <c r="Z87" s="9">
        <v>2</v>
      </c>
      <c r="AA87" s="9">
        <v>3</v>
      </c>
      <c r="AB87" s="9">
        <v>548</v>
      </c>
      <c r="AC87" s="9">
        <v>12</v>
      </c>
      <c r="AD87" s="9">
        <v>0</v>
      </c>
      <c r="AE87" s="9">
        <v>1</v>
      </c>
      <c r="AF87" s="9">
        <v>66</v>
      </c>
      <c r="AG87" s="9">
        <v>2</v>
      </c>
      <c r="AH87" s="9">
        <v>1</v>
      </c>
      <c r="AI87" s="9">
        <v>1</v>
      </c>
      <c r="AJ87" s="9">
        <v>7</v>
      </c>
      <c r="AK87" s="9">
        <v>0</v>
      </c>
      <c r="AL87" s="9">
        <v>7</v>
      </c>
      <c r="AM87" s="9">
        <v>2</v>
      </c>
      <c r="AN87" s="9">
        <v>3</v>
      </c>
      <c r="AO87" s="9">
        <v>10</v>
      </c>
      <c r="AP87" s="9">
        <v>3</v>
      </c>
      <c r="AQ87" s="9">
        <v>15</v>
      </c>
      <c r="AR87" s="9">
        <v>31</v>
      </c>
      <c r="AS87" s="9">
        <v>61</v>
      </c>
      <c r="AT87" s="9">
        <v>19</v>
      </c>
      <c r="AU87" s="9">
        <v>12</v>
      </c>
      <c r="AV87" s="9">
        <v>132</v>
      </c>
      <c r="AW87" s="9">
        <v>3</v>
      </c>
      <c r="AX87" s="9">
        <v>29</v>
      </c>
      <c r="AY87" s="9">
        <v>20</v>
      </c>
      <c r="AZ87" s="9">
        <v>7</v>
      </c>
      <c r="BA87" s="9">
        <v>0</v>
      </c>
      <c r="BB87" s="9">
        <v>2</v>
      </c>
      <c r="BC87" s="9">
        <v>0</v>
      </c>
      <c r="BD87" s="9">
        <v>2</v>
      </c>
      <c r="BE87" s="9">
        <v>0</v>
      </c>
      <c r="BF87" s="9">
        <v>0</v>
      </c>
      <c r="BG87" s="9">
        <v>1</v>
      </c>
      <c r="BH87" s="9">
        <v>6</v>
      </c>
      <c r="BI87" s="9">
        <v>0</v>
      </c>
      <c r="BJ87" s="9">
        <v>2</v>
      </c>
      <c r="BK87" s="9">
        <v>24</v>
      </c>
      <c r="BL87" s="9">
        <v>21</v>
      </c>
      <c r="BM87" s="9">
        <v>69</v>
      </c>
      <c r="BN87" s="9">
        <v>69</v>
      </c>
      <c r="BO87" s="9">
        <v>79</v>
      </c>
      <c r="BP87" s="9">
        <v>70</v>
      </c>
      <c r="BQ87" s="9">
        <v>183</v>
      </c>
      <c r="BR87" s="9">
        <v>34</v>
      </c>
      <c r="BS87" s="9">
        <v>57</v>
      </c>
      <c r="BT87" s="9">
        <v>55</v>
      </c>
      <c r="BU87" s="9">
        <v>963</v>
      </c>
      <c r="BV87" s="9">
        <v>1959</v>
      </c>
      <c r="BW87" s="9">
        <v>21</v>
      </c>
      <c r="BX87" s="9">
        <v>52</v>
      </c>
      <c r="BY87" s="9">
        <v>0</v>
      </c>
      <c r="BZ87" s="9">
        <v>15</v>
      </c>
      <c r="CA87" s="9">
        <v>63</v>
      </c>
      <c r="CB87" s="9">
        <v>0</v>
      </c>
      <c r="CC87" s="9">
        <v>10</v>
      </c>
      <c r="CD87" s="9">
        <v>4</v>
      </c>
      <c r="CE87" s="9">
        <v>1</v>
      </c>
      <c r="CF87" s="9">
        <v>14</v>
      </c>
      <c r="CG87" s="9">
        <v>36</v>
      </c>
      <c r="CH87" s="9">
        <v>0</v>
      </c>
      <c r="CI87" s="9">
        <v>601</v>
      </c>
      <c r="CJ87" s="9">
        <v>67</v>
      </c>
      <c r="CK87" s="9">
        <v>9</v>
      </c>
      <c r="CL87" s="9">
        <v>29</v>
      </c>
      <c r="CM87" s="9">
        <v>93</v>
      </c>
      <c r="CN87" s="9">
        <v>1159</v>
      </c>
      <c r="CO87" s="9">
        <v>229</v>
      </c>
      <c r="CP87" s="74">
        <v>611</v>
      </c>
      <c r="CQ87" s="74">
        <v>147</v>
      </c>
      <c r="CR87" s="74">
        <v>69</v>
      </c>
      <c r="CS87" s="74">
        <v>393</v>
      </c>
      <c r="CT87" s="74">
        <v>54</v>
      </c>
      <c r="CU87" s="74">
        <v>344</v>
      </c>
      <c r="CV87" s="74">
        <v>25</v>
      </c>
      <c r="CW87" s="74">
        <v>6</v>
      </c>
      <c r="CX87" s="74">
        <v>91</v>
      </c>
      <c r="CY87" s="74">
        <v>173</v>
      </c>
      <c r="CZ87" s="74">
        <v>39</v>
      </c>
      <c r="DA87" s="74">
        <v>217</v>
      </c>
      <c r="DB87" s="74">
        <v>46</v>
      </c>
      <c r="DC87" s="74">
        <v>53</v>
      </c>
      <c r="DD87" s="74">
        <v>144</v>
      </c>
      <c r="DE87" s="74">
        <v>0</v>
      </c>
      <c r="DF87" s="17">
        <v>15</v>
      </c>
      <c r="DG87" s="8">
        <v>9570</v>
      </c>
      <c r="DH87" s="9">
        <v>111</v>
      </c>
      <c r="DI87" s="9">
        <v>954</v>
      </c>
      <c r="DJ87" s="9">
        <v>0</v>
      </c>
      <c r="DK87" s="9">
        <v>0</v>
      </c>
      <c r="DL87" s="9">
        <v>0</v>
      </c>
      <c r="DM87" s="9">
        <v>0</v>
      </c>
      <c r="DN87" s="9">
        <v>0</v>
      </c>
      <c r="DO87" s="9">
        <v>0</v>
      </c>
      <c r="DP87" s="75">
        <v>1065</v>
      </c>
      <c r="DQ87" s="8">
        <v>10635</v>
      </c>
      <c r="DR87" s="9">
        <v>65</v>
      </c>
      <c r="DS87" s="8">
        <v>1130</v>
      </c>
      <c r="DT87" s="8">
        <v>10700</v>
      </c>
      <c r="DU87" s="8">
        <v>-2270</v>
      </c>
      <c r="DV87" s="75">
        <v>-1140</v>
      </c>
      <c r="DW87" s="10">
        <v>8430</v>
      </c>
      <c r="DX87" s="76"/>
      <c r="DZ87" s="139">
        <f t="shared" si="1"/>
        <v>0.21344616831217678</v>
      </c>
    </row>
    <row r="88" spans="1:130" ht="15" customHeight="1" x14ac:dyDescent="0.15">
      <c r="A88" s="111">
        <v>591</v>
      </c>
      <c r="B88" s="84" t="s">
        <v>80</v>
      </c>
      <c r="C88" s="15">
        <v>9</v>
      </c>
      <c r="D88" s="15">
        <v>3</v>
      </c>
      <c r="E88" s="15">
        <v>19</v>
      </c>
      <c r="F88" s="15">
        <v>2</v>
      </c>
      <c r="G88" s="15">
        <v>52</v>
      </c>
      <c r="H88" s="15">
        <v>0</v>
      </c>
      <c r="I88" s="15">
        <v>0</v>
      </c>
      <c r="J88" s="15">
        <v>58</v>
      </c>
      <c r="K88" s="15">
        <v>74</v>
      </c>
      <c r="L88" s="15">
        <v>6</v>
      </c>
      <c r="M88" s="15">
        <v>0</v>
      </c>
      <c r="N88" s="15">
        <v>0</v>
      </c>
      <c r="O88" s="15">
        <v>33</v>
      </c>
      <c r="P88" s="15">
        <v>50</v>
      </c>
      <c r="Q88" s="15">
        <v>42</v>
      </c>
      <c r="R88" s="15">
        <v>49</v>
      </c>
      <c r="S88" s="15">
        <v>62</v>
      </c>
      <c r="T88" s="15">
        <v>67</v>
      </c>
      <c r="U88" s="15">
        <v>52</v>
      </c>
      <c r="V88" s="15">
        <v>70</v>
      </c>
      <c r="W88" s="15">
        <v>28</v>
      </c>
      <c r="X88" s="15">
        <v>0</v>
      </c>
      <c r="Y88" s="15">
        <v>12</v>
      </c>
      <c r="Z88" s="15">
        <v>8</v>
      </c>
      <c r="AA88" s="15">
        <v>10</v>
      </c>
      <c r="AB88" s="15">
        <v>8685</v>
      </c>
      <c r="AC88" s="15">
        <v>99</v>
      </c>
      <c r="AD88" s="15">
        <v>0</v>
      </c>
      <c r="AE88" s="15">
        <v>7</v>
      </c>
      <c r="AF88" s="15">
        <v>192</v>
      </c>
      <c r="AG88" s="15">
        <v>15</v>
      </c>
      <c r="AH88" s="15">
        <v>3</v>
      </c>
      <c r="AI88" s="15">
        <v>6</v>
      </c>
      <c r="AJ88" s="15">
        <v>41</v>
      </c>
      <c r="AK88" s="15">
        <v>1</v>
      </c>
      <c r="AL88" s="15">
        <v>38</v>
      </c>
      <c r="AM88" s="15">
        <v>13</v>
      </c>
      <c r="AN88" s="15">
        <v>18</v>
      </c>
      <c r="AO88" s="15">
        <v>58</v>
      </c>
      <c r="AP88" s="15">
        <v>17</v>
      </c>
      <c r="AQ88" s="15">
        <v>68</v>
      </c>
      <c r="AR88" s="15">
        <v>174</v>
      </c>
      <c r="AS88" s="15">
        <v>341</v>
      </c>
      <c r="AT88" s="15">
        <v>53</v>
      </c>
      <c r="AU88" s="15">
        <v>90</v>
      </c>
      <c r="AV88" s="15">
        <v>916</v>
      </c>
      <c r="AW88" s="15">
        <v>19</v>
      </c>
      <c r="AX88" s="15">
        <v>314</v>
      </c>
      <c r="AY88" s="15">
        <v>163</v>
      </c>
      <c r="AZ88" s="15">
        <v>54</v>
      </c>
      <c r="BA88" s="15">
        <v>1</v>
      </c>
      <c r="BB88" s="15">
        <v>15</v>
      </c>
      <c r="BC88" s="15">
        <v>3</v>
      </c>
      <c r="BD88" s="15">
        <v>13</v>
      </c>
      <c r="BE88" s="15">
        <v>1</v>
      </c>
      <c r="BF88" s="15">
        <v>0</v>
      </c>
      <c r="BG88" s="15">
        <v>8</v>
      </c>
      <c r="BH88" s="15">
        <v>42</v>
      </c>
      <c r="BI88" s="15">
        <v>1</v>
      </c>
      <c r="BJ88" s="15">
        <v>2</v>
      </c>
      <c r="BK88" s="15">
        <v>151</v>
      </c>
      <c r="BL88" s="15">
        <v>8</v>
      </c>
      <c r="BM88" s="15">
        <v>165</v>
      </c>
      <c r="BN88" s="15">
        <v>1260</v>
      </c>
      <c r="BO88" s="15">
        <v>779</v>
      </c>
      <c r="BP88" s="15">
        <v>694</v>
      </c>
      <c r="BQ88" s="15">
        <v>113</v>
      </c>
      <c r="BR88" s="15">
        <v>11</v>
      </c>
      <c r="BS88" s="15">
        <v>276</v>
      </c>
      <c r="BT88" s="15">
        <v>227</v>
      </c>
      <c r="BU88" s="15">
        <v>10272</v>
      </c>
      <c r="BV88" s="15">
        <v>3654</v>
      </c>
      <c r="BW88" s="15">
        <v>313</v>
      </c>
      <c r="BX88" s="15">
        <v>313</v>
      </c>
      <c r="BY88" s="15">
        <v>0</v>
      </c>
      <c r="BZ88" s="15">
        <v>62</v>
      </c>
      <c r="CA88" s="15">
        <v>359</v>
      </c>
      <c r="CB88" s="15">
        <v>0</v>
      </c>
      <c r="CC88" s="15">
        <v>116</v>
      </c>
      <c r="CD88" s="15">
        <v>18</v>
      </c>
      <c r="CE88" s="15">
        <v>2</v>
      </c>
      <c r="CF88" s="15">
        <v>48</v>
      </c>
      <c r="CG88" s="15">
        <v>196</v>
      </c>
      <c r="CH88" s="15">
        <v>33</v>
      </c>
      <c r="CI88" s="15">
        <v>14151</v>
      </c>
      <c r="CJ88" s="15">
        <v>1165</v>
      </c>
      <c r="CK88" s="15">
        <v>558</v>
      </c>
      <c r="CL88" s="15">
        <v>805</v>
      </c>
      <c r="CM88" s="15">
        <v>324</v>
      </c>
      <c r="CN88" s="15">
        <v>1860</v>
      </c>
      <c r="CO88" s="15">
        <v>166</v>
      </c>
      <c r="CP88" s="85">
        <v>1829</v>
      </c>
      <c r="CQ88" s="85">
        <v>839</v>
      </c>
      <c r="CR88" s="85">
        <v>73</v>
      </c>
      <c r="CS88" s="85">
        <v>870</v>
      </c>
      <c r="CT88" s="85">
        <v>103</v>
      </c>
      <c r="CU88" s="85">
        <v>756</v>
      </c>
      <c r="CV88" s="85">
        <v>75</v>
      </c>
      <c r="CW88" s="85">
        <v>89</v>
      </c>
      <c r="CX88" s="85">
        <v>409</v>
      </c>
      <c r="CY88" s="85">
        <v>980</v>
      </c>
      <c r="CZ88" s="85">
        <v>202</v>
      </c>
      <c r="DA88" s="85">
        <v>1310</v>
      </c>
      <c r="DB88" s="85">
        <v>282</v>
      </c>
      <c r="DC88" s="85">
        <v>175</v>
      </c>
      <c r="DD88" s="85">
        <v>253</v>
      </c>
      <c r="DE88" s="85">
        <v>0</v>
      </c>
      <c r="DF88" s="18">
        <v>1570</v>
      </c>
      <c r="DG88" s="14">
        <v>60091</v>
      </c>
      <c r="DH88" s="15">
        <v>935</v>
      </c>
      <c r="DI88" s="15">
        <v>49124</v>
      </c>
      <c r="DJ88" s="15">
        <v>0</v>
      </c>
      <c r="DK88" s="15">
        <v>0</v>
      </c>
      <c r="DL88" s="15">
        <v>0</v>
      </c>
      <c r="DM88" s="15">
        <v>0</v>
      </c>
      <c r="DN88" s="15">
        <v>0</v>
      </c>
      <c r="DO88" s="15">
        <v>0</v>
      </c>
      <c r="DP88" s="86">
        <v>50059</v>
      </c>
      <c r="DQ88" s="14">
        <v>110150</v>
      </c>
      <c r="DR88" s="15">
        <v>260</v>
      </c>
      <c r="DS88" s="14">
        <v>50319</v>
      </c>
      <c r="DT88" s="14">
        <v>110410</v>
      </c>
      <c r="DU88" s="14">
        <v>-24423</v>
      </c>
      <c r="DV88" s="86">
        <v>25896</v>
      </c>
      <c r="DW88" s="16">
        <v>85987</v>
      </c>
      <c r="DX88" s="87"/>
      <c r="DZ88" s="139">
        <f t="shared" si="1"/>
        <v>0.22172492056286883</v>
      </c>
    </row>
    <row r="89" spans="1:130" ht="15" customHeight="1" x14ac:dyDescent="0.15">
      <c r="A89" s="26">
        <v>592</v>
      </c>
      <c r="B89" s="73" t="s">
        <v>81</v>
      </c>
      <c r="C89" s="9">
        <v>3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2</v>
      </c>
      <c r="K89" s="9">
        <v>1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1</v>
      </c>
      <c r="U89" s="9">
        <v>1</v>
      </c>
      <c r="V89" s="9">
        <v>1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2</v>
      </c>
      <c r="AC89" s="9">
        <v>1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1</v>
      </c>
      <c r="AK89" s="9">
        <v>0</v>
      </c>
      <c r="AL89" s="9">
        <v>0</v>
      </c>
      <c r="AM89" s="9">
        <v>1</v>
      </c>
      <c r="AN89" s="9">
        <v>1</v>
      </c>
      <c r="AO89" s="9">
        <v>1</v>
      </c>
      <c r="AP89" s="9">
        <v>0</v>
      </c>
      <c r="AQ89" s="9">
        <v>3</v>
      </c>
      <c r="AR89" s="9">
        <v>7</v>
      </c>
      <c r="AS89" s="9">
        <v>7</v>
      </c>
      <c r="AT89" s="9">
        <v>0</v>
      </c>
      <c r="AU89" s="9">
        <v>1</v>
      </c>
      <c r="AV89" s="9">
        <v>11</v>
      </c>
      <c r="AW89" s="9">
        <v>0</v>
      </c>
      <c r="AX89" s="9">
        <v>1</v>
      </c>
      <c r="AY89" s="9">
        <v>0</v>
      </c>
      <c r="AZ89" s="9">
        <v>1</v>
      </c>
      <c r="BA89" s="9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9">
        <v>0</v>
      </c>
      <c r="BJ89" s="9">
        <v>0</v>
      </c>
      <c r="BK89" s="9">
        <v>2</v>
      </c>
      <c r="BL89" s="9">
        <v>1</v>
      </c>
      <c r="BM89" s="9">
        <v>16</v>
      </c>
      <c r="BN89" s="9">
        <v>7</v>
      </c>
      <c r="BO89" s="9">
        <v>10</v>
      </c>
      <c r="BP89" s="9">
        <v>11</v>
      </c>
      <c r="BQ89" s="9">
        <v>1</v>
      </c>
      <c r="BR89" s="9">
        <v>0</v>
      </c>
      <c r="BS89" s="9">
        <v>0</v>
      </c>
      <c r="BT89" s="9">
        <v>10</v>
      </c>
      <c r="BU89" s="9">
        <v>194</v>
      </c>
      <c r="BV89" s="9">
        <v>72</v>
      </c>
      <c r="BW89" s="9">
        <v>11</v>
      </c>
      <c r="BX89" s="9">
        <v>6</v>
      </c>
      <c r="BY89" s="9">
        <v>0</v>
      </c>
      <c r="BZ89" s="9">
        <v>1</v>
      </c>
      <c r="CA89" s="9">
        <v>5</v>
      </c>
      <c r="CB89" s="9">
        <v>0</v>
      </c>
      <c r="CC89" s="9">
        <v>0</v>
      </c>
      <c r="CD89" s="9">
        <v>0</v>
      </c>
      <c r="CE89" s="9">
        <v>0</v>
      </c>
      <c r="CF89" s="9">
        <v>0</v>
      </c>
      <c r="CG89" s="9">
        <v>13</v>
      </c>
      <c r="CH89" s="9">
        <v>0</v>
      </c>
      <c r="CI89" s="9">
        <v>4</v>
      </c>
      <c r="CJ89" s="9">
        <v>806</v>
      </c>
      <c r="CK89" s="9">
        <v>1</v>
      </c>
      <c r="CL89" s="9">
        <v>0</v>
      </c>
      <c r="CM89" s="9">
        <v>30</v>
      </c>
      <c r="CN89" s="9">
        <v>2</v>
      </c>
      <c r="CO89" s="9">
        <v>18</v>
      </c>
      <c r="CP89" s="74">
        <v>1</v>
      </c>
      <c r="CQ89" s="74">
        <v>36</v>
      </c>
      <c r="CR89" s="74">
        <v>2</v>
      </c>
      <c r="CS89" s="74">
        <v>17</v>
      </c>
      <c r="CT89" s="74">
        <v>22</v>
      </c>
      <c r="CU89" s="74">
        <v>13</v>
      </c>
      <c r="CV89" s="74">
        <v>5</v>
      </c>
      <c r="CW89" s="74">
        <v>5049</v>
      </c>
      <c r="CX89" s="74">
        <v>21</v>
      </c>
      <c r="CY89" s="74">
        <v>11</v>
      </c>
      <c r="CZ89" s="74">
        <v>38</v>
      </c>
      <c r="DA89" s="74">
        <v>1023</v>
      </c>
      <c r="DB89" s="74">
        <v>362</v>
      </c>
      <c r="DC89" s="74">
        <v>151</v>
      </c>
      <c r="DD89" s="74">
        <v>6</v>
      </c>
      <c r="DE89" s="74">
        <v>0</v>
      </c>
      <c r="DF89" s="17">
        <v>2</v>
      </c>
      <c r="DG89" s="8">
        <v>8027</v>
      </c>
      <c r="DH89" s="9">
        <v>74</v>
      </c>
      <c r="DI89" s="9">
        <v>13173</v>
      </c>
      <c r="DJ89" s="9">
        <v>0</v>
      </c>
      <c r="DK89" s="9">
        <v>0</v>
      </c>
      <c r="DL89" s="9">
        <v>0</v>
      </c>
      <c r="DM89" s="9">
        <v>0</v>
      </c>
      <c r="DN89" s="9">
        <v>0</v>
      </c>
      <c r="DO89" s="9">
        <v>0</v>
      </c>
      <c r="DP89" s="75">
        <v>13247</v>
      </c>
      <c r="DQ89" s="8">
        <v>21274</v>
      </c>
      <c r="DR89" s="9">
        <v>6560</v>
      </c>
      <c r="DS89" s="8">
        <v>19807</v>
      </c>
      <c r="DT89" s="8">
        <v>27834</v>
      </c>
      <c r="DU89" s="8">
        <v>-3473</v>
      </c>
      <c r="DV89" s="75">
        <v>16334</v>
      </c>
      <c r="DW89" s="10">
        <v>24361</v>
      </c>
      <c r="DX89" s="76"/>
      <c r="DZ89" s="139">
        <f t="shared" si="1"/>
        <v>0.16325091661182664</v>
      </c>
    </row>
    <row r="90" spans="1:130" ht="15" customHeight="1" x14ac:dyDescent="0.15">
      <c r="A90" s="26">
        <v>593</v>
      </c>
      <c r="B90" s="73" t="s">
        <v>82</v>
      </c>
      <c r="C90" s="9">
        <v>47</v>
      </c>
      <c r="D90" s="9">
        <v>24</v>
      </c>
      <c r="E90" s="9">
        <v>35</v>
      </c>
      <c r="F90" s="9">
        <v>0</v>
      </c>
      <c r="G90" s="9">
        <v>18</v>
      </c>
      <c r="H90" s="9">
        <v>0</v>
      </c>
      <c r="I90" s="9">
        <v>0</v>
      </c>
      <c r="J90" s="9">
        <v>13</v>
      </c>
      <c r="K90" s="9">
        <v>178</v>
      </c>
      <c r="L90" s="9">
        <v>86</v>
      </c>
      <c r="M90" s="9">
        <v>1</v>
      </c>
      <c r="N90" s="9">
        <v>0</v>
      </c>
      <c r="O90" s="9">
        <v>29</v>
      </c>
      <c r="P90" s="9">
        <v>56</v>
      </c>
      <c r="Q90" s="9">
        <v>72</v>
      </c>
      <c r="R90" s="9">
        <v>120</v>
      </c>
      <c r="S90" s="9">
        <v>325</v>
      </c>
      <c r="T90" s="9">
        <v>171</v>
      </c>
      <c r="U90" s="9">
        <v>107</v>
      </c>
      <c r="V90" s="9">
        <v>169</v>
      </c>
      <c r="W90" s="9">
        <v>138</v>
      </c>
      <c r="X90" s="9">
        <v>0</v>
      </c>
      <c r="Y90" s="9">
        <v>109</v>
      </c>
      <c r="Z90" s="9">
        <v>37</v>
      </c>
      <c r="AA90" s="9">
        <v>12</v>
      </c>
      <c r="AB90" s="9">
        <v>7665</v>
      </c>
      <c r="AC90" s="9">
        <v>384</v>
      </c>
      <c r="AD90" s="9">
        <v>0</v>
      </c>
      <c r="AE90" s="9">
        <v>5</v>
      </c>
      <c r="AF90" s="9">
        <v>475</v>
      </c>
      <c r="AG90" s="9">
        <v>59</v>
      </c>
      <c r="AH90" s="9">
        <v>1</v>
      </c>
      <c r="AI90" s="9">
        <v>49</v>
      </c>
      <c r="AJ90" s="9">
        <v>80</v>
      </c>
      <c r="AK90" s="9">
        <v>4</v>
      </c>
      <c r="AL90" s="9">
        <v>174</v>
      </c>
      <c r="AM90" s="9">
        <v>113</v>
      </c>
      <c r="AN90" s="9">
        <v>66</v>
      </c>
      <c r="AO90" s="9">
        <v>291</v>
      </c>
      <c r="AP90" s="9">
        <v>92</v>
      </c>
      <c r="AQ90" s="9">
        <v>241</v>
      </c>
      <c r="AR90" s="9">
        <v>898</v>
      </c>
      <c r="AS90" s="9">
        <v>768</v>
      </c>
      <c r="AT90" s="9">
        <v>204</v>
      </c>
      <c r="AU90" s="9">
        <v>378</v>
      </c>
      <c r="AV90" s="9">
        <v>4794</v>
      </c>
      <c r="AW90" s="9">
        <v>40</v>
      </c>
      <c r="AX90" s="9">
        <v>3299</v>
      </c>
      <c r="AY90" s="9">
        <v>1384</v>
      </c>
      <c r="AZ90" s="9">
        <v>533</v>
      </c>
      <c r="BA90" s="9">
        <v>0</v>
      </c>
      <c r="BB90" s="9">
        <v>25</v>
      </c>
      <c r="BC90" s="9">
        <v>30</v>
      </c>
      <c r="BD90" s="9">
        <v>64</v>
      </c>
      <c r="BE90" s="9">
        <v>17</v>
      </c>
      <c r="BF90" s="9">
        <v>1</v>
      </c>
      <c r="BG90" s="9">
        <v>25</v>
      </c>
      <c r="BH90" s="9">
        <v>138</v>
      </c>
      <c r="BI90" s="9">
        <v>4</v>
      </c>
      <c r="BJ90" s="9">
        <v>3</v>
      </c>
      <c r="BK90" s="9">
        <v>132</v>
      </c>
      <c r="BL90" s="9">
        <v>2</v>
      </c>
      <c r="BM90" s="9">
        <v>280</v>
      </c>
      <c r="BN90" s="9">
        <v>104</v>
      </c>
      <c r="BO90" s="9">
        <v>300</v>
      </c>
      <c r="BP90" s="9">
        <v>303</v>
      </c>
      <c r="BQ90" s="9">
        <v>2968</v>
      </c>
      <c r="BR90" s="9">
        <v>84</v>
      </c>
      <c r="BS90" s="9">
        <v>1409</v>
      </c>
      <c r="BT90" s="9">
        <v>126</v>
      </c>
      <c r="BU90" s="9">
        <v>11214</v>
      </c>
      <c r="BV90" s="9">
        <v>10606</v>
      </c>
      <c r="BW90" s="9">
        <v>935</v>
      </c>
      <c r="BX90" s="9">
        <v>140</v>
      </c>
      <c r="BY90" s="9">
        <v>0</v>
      </c>
      <c r="BZ90" s="9">
        <v>15</v>
      </c>
      <c r="CA90" s="9">
        <v>617</v>
      </c>
      <c r="CB90" s="9">
        <v>0</v>
      </c>
      <c r="CC90" s="9">
        <v>53</v>
      </c>
      <c r="CD90" s="9">
        <v>37</v>
      </c>
      <c r="CE90" s="9">
        <v>3</v>
      </c>
      <c r="CF90" s="9">
        <v>155</v>
      </c>
      <c r="CG90" s="9">
        <v>589</v>
      </c>
      <c r="CH90" s="9">
        <v>27</v>
      </c>
      <c r="CI90" s="9">
        <v>2353</v>
      </c>
      <c r="CJ90" s="9">
        <v>152</v>
      </c>
      <c r="CK90" s="9">
        <v>1635</v>
      </c>
      <c r="CL90" s="9">
        <v>406</v>
      </c>
      <c r="CM90" s="9">
        <v>418</v>
      </c>
      <c r="CN90" s="9">
        <v>3509</v>
      </c>
      <c r="CO90" s="9">
        <v>269</v>
      </c>
      <c r="CP90" s="74">
        <v>2257</v>
      </c>
      <c r="CQ90" s="74">
        <v>2391</v>
      </c>
      <c r="CR90" s="74">
        <v>196</v>
      </c>
      <c r="CS90" s="74">
        <v>881</v>
      </c>
      <c r="CT90" s="74">
        <v>114</v>
      </c>
      <c r="CU90" s="74">
        <v>1030</v>
      </c>
      <c r="CV90" s="74">
        <v>333</v>
      </c>
      <c r="CW90" s="74">
        <v>125</v>
      </c>
      <c r="CX90" s="74">
        <v>239</v>
      </c>
      <c r="CY90" s="74">
        <v>2499</v>
      </c>
      <c r="CZ90" s="74">
        <v>318</v>
      </c>
      <c r="DA90" s="74">
        <v>300</v>
      </c>
      <c r="DB90" s="74">
        <v>13</v>
      </c>
      <c r="DC90" s="74">
        <v>503</v>
      </c>
      <c r="DD90" s="74">
        <v>327</v>
      </c>
      <c r="DE90" s="74">
        <v>0</v>
      </c>
      <c r="DF90" s="17">
        <v>162</v>
      </c>
      <c r="DG90" s="8">
        <v>74580</v>
      </c>
      <c r="DH90" s="9">
        <v>22</v>
      </c>
      <c r="DI90" s="9">
        <v>3251</v>
      </c>
      <c r="DJ90" s="9">
        <v>0</v>
      </c>
      <c r="DK90" s="9">
        <v>0</v>
      </c>
      <c r="DL90" s="9">
        <v>3025</v>
      </c>
      <c r="DM90" s="9">
        <v>76093</v>
      </c>
      <c r="DN90" s="9">
        <v>-14</v>
      </c>
      <c r="DO90" s="9">
        <v>0</v>
      </c>
      <c r="DP90" s="75">
        <v>82377</v>
      </c>
      <c r="DQ90" s="8">
        <v>156957</v>
      </c>
      <c r="DR90" s="9">
        <v>499</v>
      </c>
      <c r="DS90" s="8">
        <v>82876</v>
      </c>
      <c r="DT90" s="8">
        <v>157456</v>
      </c>
      <c r="DU90" s="8">
        <v>-88231</v>
      </c>
      <c r="DV90" s="75">
        <v>-5355</v>
      </c>
      <c r="DW90" s="10">
        <v>69225</v>
      </c>
      <c r="DX90" s="76"/>
      <c r="DZ90" s="139">
        <f t="shared" si="1"/>
        <v>0.56213485222067194</v>
      </c>
    </row>
    <row r="91" spans="1:130" ht="15" customHeight="1" x14ac:dyDescent="0.15">
      <c r="A91" s="26">
        <v>594</v>
      </c>
      <c r="B91" s="73" t="s">
        <v>83</v>
      </c>
      <c r="C91" s="9">
        <v>1</v>
      </c>
      <c r="D91" s="9">
        <v>0</v>
      </c>
      <c r="E91" s="9">
        <v>1</v>
      </c>
      <c r="F91" s="9">
        <v>0</v>
      </c>
      <c r="G91" s="9">
        <v>2</v>
      </c>
      <c r="H91" s="9">
        <v>0</v>
      </c>
      <c r="I91" s="9">
        <v>0</v>
      </c>
      <c r="J91" s="9">
        <v>2</v>
      </c>
      <c r="K91" s="9">
        <v>25</v>
      </c>
      <c r="L91" s="9">
        <v>6</v>
      </c>
      <c r="M91" s="9">
        <v>0</v>
      </c>
      <c r="N91" s="9">
        <v>0</v>
      </c>
      <c r="O91" s="9">
        <v>1</v>
      </c>
      <c r="P91" s="9">
        <v>11</v>
      </c>
      <c r="Q91" s="9">
        <v>4</v>
      </c>
      <c r="R91" s="9">
        <v>6</v>
      </c>
      <c r="S91" s="9">
        <v>24</v>
      </c>
      <c r="T91" s="9">
        <v>4</v>
      </c>
      <c r="U91" s="9">
        <v>3</v>
      </c>
      <c r="V91" s="9">
        <v>3</v>
      </c>
      <c r="W91" s="9">
        <v>12</v>
      </c>
      <c r="X91" s="9">
        <v>0</v>
      </c>
      <c r="Y91" s="9">
        <v>3</v>
      </c>
      <c r="Z91" s="9">
        <v>2</v>
      </c>
      <c r="AA91" s="9">
        <v>1</v>
      </c>
      <c r="AB91" s="9">
        <v>1074</v>
      </c>
      <c r="AC91" s="9">
        <v>74</v>
      </c>
      <c r="AD91" s="9">
        <v>0</v>
      </c>
      <c r="AE91" s="9">
        <v>0</v>
      </c>
      <c r="AF91" s="9">
        <v>38</v>
      </c>
      <c r="AG91" s="9">
        <v>2</v>
      </c>
      <c r="AH91" s="9">
        <v>0</v>
      </c>
      <c r="AI91" s="9">
        <v>15</v>
      </c>
      <c r="AJ91" s="9">
        <v>6</v>
      </c>
      <c r="AK91" s="9">
        <v>0</v>
      </c>
      <c r="AL91" s="9">
        <v>5</v>
      </c>
      <c r="AM91" s="9">
        <v>2</v>
      </c>
      <c r="AN91" s="9">
        <v>6</v>
      </c>
      <c r="AO91" s="9">
        <v>18</v>
      </c>
      <c r="AP91" s="9">
        <v>5</v>
      </c>
      <c r="AQ91" s="9">
        <v>14</v>
      </c>
      <c r="AR91" s="9">
        <v>21</v>
      </c>
      <c r="AS91" s="9">
        <v>69</v>
      </c>
      <c r="AT91" s="9">
        <v>9</v>
      </c>
      <c r="AU91" s="9">
        <v>30</v>
      </c>
      <c r="AV91" s="9">
        <v>109</v>
      </c>
      <c r="AW91" s="9">
        <v>8</v>
      </c>
      <c r="AX91" s="9">
        <v>464</v>
      </c>
      <c r="AY91" s="9">
        <v>224</v>
      </c>
      <c r="AZ91" s="9">
        <v>17</v>
      </c>
      <c r="BA91" s="9">
        <v>0</v>
      </c>
      <c r="BB91" s="9">
        <v>9</v>
      </c>
      <c r="BC91" s="9">
        <v>0</v>
      </c>
      <c r="BD91" s="9">
        <v>21</v>
      </c>
      <c r="BE91" s="9">
        <v>0</v>
      </c>
      <c r="BF91" s="9">
        <v>0</v>
      </c>
      <c r="BG91" s="9">
        <v>4</v>
      </c>
      <c r="BH91" s="9">
        <v>18</v>
      </c>
      <c r="BI91" s="9">
        <v>0</v>
      </c>
      <c r="BJ91" s="9">
        <v>0</v>
      </c>
      <c r="BK91" s="9">
        <v>83</v>
      </c>
      <c r="BL91" s="9">
        <v>1</v>
      </c>
      <c r="BM91" s="9">
        <v>19</v>
      </c>
      <c r="BN91" s="9">
        <v>28</v>
      </c>
      <c r="BO91" s="9">
        <v>2</v>
      </c>
      <c r="BP91" s="9">
        <v>2</v>
      </c>
      <c r="BQ91" s="9">
        <v>3</v>
      </c>
      <c r="BR91" s="9">
        <v>0</v>
      </c>
      <c r="BS91" s="9">
        <v>8</v>
      </c>
      <c r="BT91" s="9">
        <v>12</v>
      </c>
      <c r="BU91" s="9">
        <v>2566</v>
      </c>
      <c r="BV91" s="9">
        <v>625</v>
      </c>
      <c r="BW91" s="9">
        <v>21</v>
      </c>
      <c r="BX91" s="9">
        <v>80</v>
      </c>
      <c r="BY91" s="9">
        <v>0</v>
      </c>
      <c r="BZ91" s="9">
        <v>6</v>
      </c>
      <c r="CA91" s="9">
        <v>142</v>
      </c>
      <c r="CB91" s="9">
        <v>0</v>
      </c>
      <c r="CC91" s="9">
        <v>6</v>
      </c>
      <c r="CD91" s="9">
        <v>1</v>
      </c>
      <c r="CE91" s="9">
        <v>1</v>
      </c>
      <c r="CF91" s="9">
        <v>13</v>
      </c>
      <c r="CG91" s="9">
        <v>20</v>
      </c>
      <c r="CH91" s="9">
        <v>7</v>
      </c>
      <c r="CI91" s="9">
        <v>977</v>
      </c>
      <c r="CJ91" s="9">
        <v>50</v>
      </c>
      <c r="CK91" s="9">
        <v>504</v>
      </c>
      <c r="CL91" s="9">
        <v>588</v>
      </c>
      <c r="CM91" s="9">
        <v>72</v>
      </c>
      <c r="CN91" s="9">
        <v>133</v>
      </c>
      <c r="CO91" s="9">
        <v>13</v>
      </c>
      <c r="CP91" s="74">
        <v>85</v>
      </c>
      <c r="CQ91" s="74">
        <v>13</v>
      </c>
      <c r="CR91" s="74">
        <v>6</v>
      </c>
      <c r="CS91" s="74">
        <v>50</v>
      </c>
      <c r="CT91" s="74">
        <v>5</v>
      </c>
      <c r="CU91" s="74">
        <v>19</v>
      </c>
      <c r="CV91" s="74">
        <v>5</v>
      </c>
      <c r="CW91" s="74">
        <v>585</v>
      </c>
      <c r="CX91" s="74">
        <v>177</v>
      </c>
      <c r="CY91" s="74">
        <v>701</v>
      </c>
      <c r="CZ91" s="74">
        <v>9</v>
      </c>
      <c r="DA91" s="74">
        <v>25</v>
      </c>
      <c r="DB91" s="74">
        <v>14</v>
      </c>
      <c r="DC91" s="74">
        <v>18</v>
      </c>
      <c r="DD91" s="74">
        <v>10</v>
      </c>
      <c r="DE91" s="74">
        <v>0</v>
      </c>
      <c r="DF91" s="17">
        <v>105</v>
      </c>
      <c r="DG91" s="8">
        <v>10183</v>
      </c>
      <c r="DH91" s="9">
        <v>136</v>
      </c>
      <c r="DI91" s="9">
        <v>0</v>
      </c>
      <c r="DJ91" s="9">
        <v>0</v>
      </c>
      <c r="DK91" s="9">
        <v>0</v>
      </c>
      <c r="DL91" s="9">
        <v>0</v>
      </c>
      <c r="DM91" s="9">
        <v>0</v>
      </c>
      <c r="DN91" s="9">
        <v>0</v>
      </c>
      <c r="DO91" s="9">
        <v>0</v>
      </c>
      <c r="DP91" s="75">
        <v>136</v>
      </c>
      <c r="DQ91" s="8">
        <v>10319</v>
      </c>
      <c r="DR91" s="9">
        <v>14</v>
      </c>
      <c r="DS91" s="8">
        <v>150</v>
      </c>
      <c r="DT91" s="8">
        <v>10333</v>
      </c>
      <c r="DU91" s="8">
        <v>-3931</v>
      </c>
      <c r="DV91" s="75">
        <v>-3781</v>
      </c>
      <c r="DW91" s="10">
        <v>6402</v>
      </c>
      <c r="DX91" s="76"/>
      <c r="DZ91" s="139">
        <f t="shared" si="1"/>
        <v>0.38094776625642018</v>
      </c>
    </row>
    <row r="92" spans="1:130" ht="15" customHeight="1" x14ac:dyDescent="0.15">
      <c r="A92" s="26">
        <v>595</v>
      </c>
      <c r="B92" s="73" t="s">
        <v>84</v>
      </c>
      <c r="C92" s="9">
        <v>28</v>
      </c>
      <c r="D92" s="9">
        <v>3</v>
      </c>
      <c r="E92" s="9">
        <v>32</v>
      </c>
      <c r="F92" s="9">
        <v>4</v>
      </c>
      <c r="G92" s="9">
        <v>30</v>
      </c>
      <c r="H92" s="9">
        <v>0</v>
      </c>
      <c r="I92" s="9">
        <v>0</v>
      </c>
      <c r="J92" s="9">
        <v>54</v>
      </c>
      <c r="K92" s="9">
        <v>112</v>
      </c>
      <c r="L92" s="9">
        <v>58</v>
      </c>
      <c r="M92" s="9">
        <v>1</v>
      </c>
      <c r="N92" s="9">
        <v>0</v>
      </c>
      <c r="O92" s="9">
        <v>35</v>
      </c>
      <c r="P92" s="9">
        <v>94</v>
      </c>
      <c r="Q92" s="9">
        <v>52</v>
      </c>
      <c r="R92" s="9">
        <v>69</v>
      </c>
      <c r="S92" s="9">
        <v>40</v>
      </c>
      <c r="T92" s="9">
        <v>85</v>
      </c>
      <c r="U92" s="9">
        <v>63</v>
      </c>
      <c r="V92" s="9">
        <v>132</v>
      </c>
      <c r="W92" s="9">
        <v>60</v>
      </c>
      <c r="X92" s="9">
        <v>0</v>
      </c>
      <c r="Y92" s="9">
        <v>23</v>
      </c>
      <c r="Z92" s="9">
        <v>4</v>
      </c>
      <c r="AA92" s="9">
        <v>18</v>
      </c>
      <c r="AB92" s="9">
        <v>1502</v>
      </c>
      <c r="AC92" s="9">
        <v>101</v>
      </c>
      <c r="AD92" s="9">
        <v>0</v>
      </c>
      <c r="AE92" s="9">
        <v>6</v>
      </c>
      <c r="AF92" s="9">
        <v>111</v>
      </c>
      <c r="AG92" s="9">
        <v>45</v>
      </c>
      <c r="AH92" s="9">
        <v>4</v>
      </c>
      <c r="AI92" s="9">
        <v>7</v>
      </c>
      <c r="AJ92" s="9">
        <v>21</v>
      </c>
      <c r="AK92" s="9">
        <v>1</v>
      </c>
      <c r="AL92" s="9">
        <v>87</v>
      </c>
      <c r="AM92" s="9">
        <v>18</v>
      </c>
      <c r="AN92" s="9">
        <v>17</v>
      </c>
      <c r="AO92" s="9">
        <v>29</v>
      </c>
      <c r="AP92" s="9">
        <v>22</v>
      </c>
      <c r="AQ92" s="9">
        <v>60</v>
      </c>
      <c r="AR92" s="9">
        <v>204</v>
      </c>
      <c r="AS92" s="9">
        <v>248</v>
      </c>
      <c r="AT92" s="9">
        <v>81</v>
      </c>
      <c r="AU92" s="9">
        <v>127</v>
      </c>
      <c r="AV92" s="9">
        <v>794</v>
      </c>
      <c r="AW92" s="9">
        <v>34</v>
      </c>
      <c r="AX92" s="9">
        <v>805</v>
      </c>
      <c r="AY92" s="9">
        <v>397</v>
      </c>
      <c r="AZ92" s="9">
        <v>81</v>
      </c>
      <c r="BA92" s="9">
        <v>1</v>
      </c>
      <c r="BB92" s="9">
        <v>4</v>
      </c>
      <c r="BC92" s="9">
        <v>6</v>
      </c>
      <c r="BD92" s="9">
        <v>13</v>
      </c>
      <c r="BE92" s="9">
        <v>2</v>
      </c>
      <c r="BF92" s="9">
        <v>0</v>
      </c>
      <c r="BG92" s="9">
        <v>12</v>
      </c>
      <c r="BH92" s="9">
        <v>35</v>
      </c>
      <c r="BI92" s="9">
        <v>1</v>
      </c>
      <c r="BJ92" s="9">
        <v>5</v>
      </c>
      <c r="BK92" s="9">
        <v>241</v>
      </c>
      <c r="BL92" s="9">
        <v>34</v>
      </c>
      <c r="BM92" s="9">
        <v>358</v>
      </c>
      <c r="BN92" s="9">
        <v>147</v>
      </c>
      <c r="BO92" s="9">
        <v>267</v>
      </c>
      <c r="BP92" s="9">
        <v>234</v>
      </c>
      <c r="BQ92" s="9">
        <v>190</v>
      </c>
      <c r="BR92" s="9">
        <v>4</v>
      </c>
      <c r="BS92" s="9">
        <v>66</v>
      </c>
      <c r="BT92" s="9">
        <v>98</v>
      </c>
      <c r="BU92" s="9">
        <v>1477</v>
      </c>
      <c r="BV92" s="9">
        <v>1043</v>
      </c>
      <c r="BW92" s="9">
        <v>124</v>
      </c>
      <c r="BX92" s="9">
        <v>49</v>
      </c>
      <c r="BY92" s="9">
        <v>0</v>
      </c>
      <c r="BZ92" s="9">
        <v>27</v>
      </c>
      <c r="CA92" s="9">
        <v>437</v>
      </c>
      <c r="CB92" s="9">
        <v>0</v>
      </c>
      <c r="CC92" s="9">
        <v>12</v>
      </c>
      <c r="CD92" s="9">
        <v>12</v>
      </c>
      <c r="CE92" s="9">
        <v>2</v>
      </c>
      <c r="CF92" s="9">
        <v>48</v>
      </c>
      <c r="CG92" s="9">
        <v>66</v>
      </c>
      <c r="CH92" s="9">
        <v>61</v>
      </c>
      <c r="CI92" s="9">
        <v>1237</v>
      </c>
      <c r="CJ92" s="9">
        <v>4046</v>
      </c>
      <c r="CK92" s="9">
        <v>672</v>
      </c>
      <c r="CL92" s="9">
        <v>16</v>
      </c>
      <c r="CM92" s="9">
        <v>1328</v>
      </c>
      <c r="CN92" s="9">
        <v>2321</v>
      </c>
      <c r="CO92" s="9">
        <v>1258</v>
      </c>
      <c r="CP92" s="74">
        <v>1527</v>
      </c>
      <c r="CQ92" s="74">
        <v>974</v>
      </c>
      <c r="CR92" s="74">
        <v>35</v>
      </c>
      <c r="CS92" s="74">
        <v>837</v>
      </c>
      <c r="CT92" s="74">
        <v>175</v>
      </c>
      <c r="CU92" s="74">
        <v>1188</v>
      </c>
      <c r="CV92" s="74">
        <v>80</v>
      </c>
      <c r="CW92" s="74">
        <v>3206</v>
      </c>
      <c r="CX92" s="74">
        <v>77</v>
      </c>
      <c r="CY92" s="74">
        <v>1011</v>
      </c>
      <c r="CZ92" s="74">
        <v>161</v>
      </c>
      <c r="DA92" s="74">
        <v>364</v>
      </c>
      <c r="DB92" s="74">
        <v>332</v>
      </c>
      <c r="DC92" s="74">
        <v>792</v>
      </c>
      <c r="DD92" s="74">
        <v>289</v>
      </c>
      <c r="DE92" s="74">
        <v>0</v>
      </c>
      <c r="DF92" s="17">
        <v>128</v>
      </c>
      <c r="DG92" s="8">
        <v>32929</v>
      </c>
      <c r="DH92" s="9">
        <v>509</v>
      </c>
      <c r="DI92" s="9">
        <v>7278</v>
      </c>
      <c r="DJ92" s="9">
        <v>307</v>
      </c>
      <c r="DK92" s="9">
        <v>0</v>
      </c>
      <c r="DL92" s="9">
        <v>0</v>
      </c>
      <c r="DM92" s="9">
        <v>320</v>
      </c>
      <c r="DN92" s="9">
        <v>-100</v>
      </c>
      <c r="DO92" s="9">
        <v>1</v>
      </c>
      <c r="DP92" s="75">
        <v>8315</v>
      </c>
      <c r="DQ92" s="8">
        <v>41244</v>
      </c>
      <c r="DR92" s="9">
        <v>634</v>
      </c>
      <c r="DS92" s="8">
        <v>8949</v>
      </c>
      <c r="DT92" s="8">
        <v>41878</v>
      </c>
      <c r="DU92" s="8">
        <v>-20585</v>
      </c>
      <c r="DV92" s="75">
        <v>-11636</v>
      </c>
      <c r="DW92" s="10">
        <v>21293</v>
      </c>
      <c r="DX92" s="76"/>
      <c r="DZ92" s="139">
        <f t="shared" si="1"/>
        <v>0.49910289981573075</v>
      </c>
    </row>
    <row r="93" spans="1:130" ht="15" customHeight="1" x14ac:dyDescent="0.15">
      <c r="A93" s="26">
        <v>611</v>
      </c>
      <c r="B93" s="73" t="s">
        <v>85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9">
        <v>0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9">
        <v>0</v>
      </c>
      <c r="BI93" s="9">
        <v>0</v>
      </c>
      <c r="BJ93" s="9">
        <v>0</v>
      </c>
      <c r="BK93" s="9">
        <v>0</v>
      </c>
      <c r="BL93" s="9">
        <v>0</v>
      </c>
      <c r="BM93" s="9">
        <v>0</v>
      </c>
      <c r="BN93" s="9">
        <v>0</v>
      </c>
      <c r="BO93" s="9">
        <v>0</v>
      </c>
      <c r="BP93" s="9">
        <v>0</v>
      </c>
      <c r="BQ93" s="9">
        <v>0</v>
      </c>
      <c r="BR93" s="9">
        <v>0</v>
      </c>
      <c r="BS93" s="9">
        <v>0</v>
      </c>
      <c r="BT93" s="9">
        <v>0</v>
      </c>
      <c r="BU93" s="9">
        <v>0</v>
      </c>
      <c r="BV93" s="9">
        <v>0</v>
      </c>
      <c r="BW93" s="9">
        <v>0</v>
      </c>
      <c r="BX93" s="9">
        <v>0</v>
      </c>
      <c r="BY93" s="9">
        <v>0</v>
      </c>
      <c r="BZ93" s="9">
        <v>0</v>
      </c>
      <c r="CA93" s="9">
        <v>0</v>
      </c>
      <c r="CB93" s="9">
        <v>0</v>
      </c>
      <c r="CC93" s="9">
        <v>0</v>
      </c>
      <c r="CD93" s="9">
        <v>0</v>
      </c>
      <c r="CE93" s="9">
        <v>0</v>
      </c>
      <c r="CF93" s="9">
        <v>0</v>
      </c>
      <c r="CG93" s="9">
        <v>0</v>
      </c>
      <c r="CH93" s="9">
        <v>0</v>
      </c>
      <c r="CI93" s="9">
        <v>0</v>
      </c>
      <c r="CJ93" s="9">
        <v>0</v>
      </c>
      <c r="CK93" s="9">
        <v>0</v>
      </c>
      <c r="CL93" s="9">
        <v>0</v>
      </c>
      <c r="CM93" s="9">
        <v>0</v>
      </c>
      <c r="CN93" s="9">
        <v>0</v>
      </c>
      <c r="CO93" s="9">
        <v>0</v>
      </c>
      <c r="CP93" s="74">
        <v>0</v>
      </c>
      <c r="CQ93" s="74">
        <v>0</v>
      </c>
      <c r="CR93" s="74">
        <v>0</v>
      </c>
      <c r="CS93" s="74">
        <v>0</v>
      </c>
      <c r="CT93" s="74">
        <v>0</v>
      </c>
      <c r="CU93" s="74">
        <v>0</v>
      </c>
      <c r="CV93" s="74">
        <v>0</v>
      </c>
      <c r="CW93" s="74">
        <v>0</v>
      </c>
      <c r="CX93" s="74">
        <v>0</v>
      </c>
      <c r="CY93" s="74">
        <v>0</v>
      </c>
      <c r="CZ93" s="74">
        <v>0</v>
      </c>
      <c r="DA93" s="74">
        <v>0</v>
      </c>
      <c r="DB93" s="74">
        <v>0</v>
      </c>
      <c r="DC93" s="74">
        <v>0</v>
      </c>
      <c r="DD93" s="74">
        <v>0</v>
      </c>
      <c r="DE93" s="74">
        <v>0</v>
      </c>
      <c r="DF93" s="17">
        <v>10564</v>
      </c>
      <c r="DG93" s="8">
        <v>10564</v>
      </c>
      <c r="DH93" s="9">
        <v>0</v>
      </c>
      <c r="DI93" s="9">
        <v>3702</v>
      </c>
      <c r="DJ93" s="9">
        <v>147867</v>
      </c>
      <c r="DK93" s="9">
        <v>140953</v>
      </c>
      <c r="DL93" s="9">
        <v>0</v>
      </c>
      <c r="DM93" s="9">
        <v>0</v>
      </c>
      <c r="DN93" s="9">
        <v>0</v>
      </c>
      <c r="DO93" s="9">
        <v>0</v>
      </c>
      <c r="DP93" s="75">
        <v>292522</v>
      </c>
      <c r="DQ93" s="8">
        <v>303086</v>
      </c>
      <c r="DR93" s="9">
        <v>0</v>
      </c>
      <c r="DS93" s="8">
        <v>292522</v>
      </c>
      <c r="DT93" s="8">
        <v>303086</v>
      </c>
      <c r="DU93" s="8">
        <v>0</v>
      </c>
      <c r="DV93" s="75">
        <v>292522</v>
      </c>
      <c r="DW93" s="10">
        <v>303086</v>
      </c>
      <c r="DX93" s="76"/>
      <c r="DZ93" s="139">
        <f t="shared" si="1"/>
        <v>0</v>
      </c>
    </row>
    <row r="94" spans="1:130" ht="15" customHeight="1" x14ac:dyDescent="0.15">
      <c r="A94" s="113">
        <v>631</v>
      </c>
      <c r="B94" s="78" t="s">
        <v>86</v>
      </c>
      <c r="C94" s="12">
        <v>0</v>
      </c>
      <c r="D94" s="12">
        <v>0</v>
      </c>
      <c r="E94" s="12">
        <v>1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10</v>
      </c>
      <c r="L94" s="12">
        <v>2</v>
      </c>
      <c r="M94" s="12">
        <v>0</v>
      </c>
      <c r="N94" s="12">
        <v>0</v>
      </c>
      <c r="O94" s="12">
        <v>0</v>
      </c>
      <c r="P94" s="12">
        <v>0</v>
      </c>
      <c r="Q94" s="12">
        <v>2</v>
      </c>
      <c r="R94" s="12">
        <v>0</v>
      </c>
      <c r="S94" s="12">
        <v>18</v>
      </c>
      <c r="T94" s="12">
        <v>1</v>
      </c>
      <c r="U94" s="12">
        <v>0</v>
      </c>
      <c r="V94" s="12">
        <v>2</v>
      </c>
      <c r="W94" s="12">
        <v>9</v>
      </c>
      <c r="X94" s="12">
        <v>0</v>
      </c>
      <c r="Y94" s="12">
        <v>9</v>
      </c>
      <c r="Z94" s="12">
        <v>4</v>
      </c>
      <c r="AA94" s="12">
        <v>1</v>
      </c>
      <c r="AB94" s="12">
        <v>111</v>
      </c>
      <c r="AC94" s="12">
        <v>25</v>
      </c>
      <c r="AD94" s="12">
        <v>0</v>
      </c>
      <c r="AE94" s="12">
        <v>0</v>
      </c>
      <c r="AF94" s="12">
        <v>1</v>
      </c>
      <c r="AG94" s="12">
        <v>7</v>
      </c>
      <c r="AH94" s="12">
        <v>0</v>
      </c>
      <c r="AI94" s="12">
        <v>3</v>
      </c>
      <c r="AJ94" s="12">
        <v>2</v>
      </c>
      <c r="AK94" s="12">
        <v>0</v>
      </c>
      <c r="AL94" s="12">
        <v>4</v>
      </c>
      <c r="AM94" s="12">
        <v>0</v>
      </c>
      <c r="AN94" s="12">
        <v>1</v>
      </c>
      <c r="AO94" s="12">
        <v>15</v>
      </c>
      <c r="AP94" s="12">
        <v>0</v>
      </c>
      <c r="AQ94" s="12">
        <v>0</v>
      </c>
      <c r="AR94" s="12">
        <v>13</v>
      </c>
      <c r="AS94" s="12">
        <v>37</v>
      </c>
      <c r="AT94" s="12">
        <v>10</v>
      </c>
      <c r="AU94" s="12">
        <v>53</v>
      </c>
      <c r="AV94" s="12">
        <v>211</v>
      </c>
      <c r="AW94" s="12">
        <v>6</v>
      </c>
      <c r="AX94" s="12">
        <v>395</v>
      </c>
      <c r="AY94" s="12">
        <v>246</v>
      </c>
      <c r="AZ94" s="12">
        <v>38</v>
      </c>
      <c r="BA94" s="12">
        <v>1</v>
      </c>
      <c r="BB94" s="12">
        <v>1</v>
      </c>
      <c r="BC94" s="12">
        <v>5</v>
      </c>
      <c r="BD94" s="12">
        <v>9</v>
      </c>
      <c r="BE94" s="12">
        <v>0</v>
      </c>
      <c r="BF94" s="12">
        <v>0</v>
      </c>
      <c r="BG94" s="12">
        <v>3</v>
      </c>
      <c r="BH94" s="12">
        <v>16</v>
      </c>
      <c r="BI94" s="12">
        <v>1</v>
      </c>
      <c r="BJ94" s="12">
        <v>0</v>
      </c>
      <c r="BK94" s="12">
        <v>15</v>
      </c>
      <c r="BL94" s="12">
        <v>0</v>
      </c>
      <c r="BM94" s="12">
        <v>32</v>
      </c>
      <c r="BN94" s="12">
        <v>1</v>
      </c>
      <c r="BO94" s="12">
        <v>13</v>
      </c>
      <c r="BP94" s="12">
        <v>12</v>
      </c>
      <c r="BQ94" s="12">
        <v>125</v>
      </c>
      <c r="BR94" s="12">
        <v>4</v>
      </c>
      <c r="BS94" s="12">
        <v>2</v>
      </c>
      <c r="BT94" s="12">
        <v>5</v>
      </c>
      <c r="BU94" s="12">
        <v>97</v>
      </c>
      <c r="BV94" s="12">
        <v>49</v>
      </c>
      <c r="BW94" s="12">
        <v>0</v>
      </c>
      <c r="BX94" s="12">
        <v>0</v>
      </c>
      <c r="BY94" s="12">
        <v>0</v>
      </c>
      <c r="BZ94" s="12">
        <v>39</v>
      </c>
      <c r="CA94" s="12">
        <v>15</v>
      </c>
      <c r="CB94" s="12">
        <v>24</v>
      </c>
      <c r="CC94" s="12">
        <v>1</v>
      </c>
      <c r="CD94" s="12">
        <v>0</v>
      </c>
      <c r="CE94" s="12">
        <v>0</v>
      </c>
      <c r="CF94" s="12">
        <v>2</v>
      </c>
      <c r="CG94" s="12">
        <v>6</v>
      </c>
      <c r="CH94" s="12">
        <v>1</v>
      </c>
      <c r="CI94" s="12">
        <v>323</v>
      </c>
      <c r="CJ94" s="12">
        <v>14</v>
      </c>
      <c r="CK94" s="12">
        <v>130</v>
      </c>
      <c r="CL94" s="12">
        <v>31</v>
      </c>
      <c r="CM94" s="12">
        <v>23</v>
      </c>
      <c r="CN94" s="12">
        <v>5</v>
      </c>
      <c r="CO94" s="12">
        <v>0</v>
      </c>
      <c r="CP94" s="90">
        <v>0</v>
      </c>
      <c r="CQ94" s="90">
        <v>30</v>
      </c>
      <c r="CR94" s="90">
        <v>0</v>
      </c>
      <c r="CS94" s="90">
        <v>8</v>
      </c>
      <c r="CT94" s="90">
        <v>2</v>
      </c>
      <c r="CU94" s="90">
        <v>0</v>
      </c>
      <c r="CV94" s="90">
        <v>5</v>
      </c>
      <c r="CW94" s="90">
        <v>23</v>
      </c>
      <c r="CX94" s="90">
        <v>0</v>
      </c>
      <c r="CY94" s="90">
        <v>124</v>
      </c>
      <c r="CZ94" s="90">
        <v>6</v>
      </c>
      <c r="DA94" s="90">
        <v>27</v>
      </c>
      <c r="DB94" s="90">
        <v>43</v>
      </c>
      <c r="DC94" s="90">
        <v>8</v>
      </c>
      <c r="DD94" s="90">
        <v>21</v>
      </c>
      <c r="DE94" s="90">
        <v>0</v>
      </c>
      <c r="DF94" s="80">
        <v>9</v>
      </c>
      <c r="DG94" s="11">
        <v>2548</v>
      </c>
      <c r="DH94" s="12">
        <v>0</v>
      </c>
      <c r="DI94" s="12">
        <v>25448</v>
      </c>
      <c r="DJ94" s="12">
        <v>152258</v>
      </c>
      <c r="DK94" s="12">
        <v>3928</v>
      </c>
      <c r="DL94" s="12">
        <v>0</v>
      </c>
      <c r="DM94" s="12">
        <v>0</v>
      </c>
      <c r="DN94" s="12">
        <v>0</v>
      </c>
      <c r="DO94" s="12">
        <v>0</v>
      </c>
      <c r="DP94" s="81">
        <v>181634</v>
      </c>
      <c r="DQ94" s="11">
        <v>184182</v>
      </c>
      <c r="DR94" s="12">
        <v>4812</v>
      </c>
      <c r="DS94" s="11">
        <v>186446</v>
      </c>
      <c r="DT94" s="11">
        <v>188994</v>
      </c>
      <c r="DU94" s="11">
        <v>-5999</v>
      </c>
      <c r="DV94" s="81">
        <v>180447</v>
      </c>
      <c r="DW94" s="13">
        <v>182995</v>
      </c>
      <c r="DX94" s="82"/>
      <c r="DZ94" s="139">
        <f t="shared" si="1"/>
        <v>3.2571043858791844E-2</v>
      </c>
    </row>
    <row r="95" spans="1:130" ht="15" customHeight="1" x14ac:dyDescent="0.15">
      <c r="A95" s="112">
        <v>632</v>
      </c>
      <c r="B95" s="141" t="s">
        <v>87</v>
      </c>
      <c r="C95" s="9">
        <v>10</v>
      </c>
      <c r="D95" s="9">
        <v>0</v>
      </c>
      <c r="E95" s="9">
        <v>0</v>
      </c>
      <c r="F95" s="9">
        <v>19</v>
      </c>
      <c r="G95" s="9">
        <v>12</v>
      </c>
      <c r="H95" s="9">
        <v>0</v>
      </c>
      <c r="I95" s="9">
        <v>0</v>
      </c>
      <c r="J95" s="9">
        <v>3</v>
      </c>
      <c r="K95" s="9">
        <v>211</v>
      </c>
      <c r="L95" s="9">
        <v>65</v>
      </c>
      <c r="M95" s="9">
        <v>0</v>
      </c>
      <c r="N95" s="9">
        <v>0</v>
      </c>
      <c r="O95" s="9">
        <v>185</v>
      </c>
      <c r="P95" s="9">
        <v>184</v>
      </c>
      <c r="Q95" s="9">
        <v>32</v>
      </c>
      <c r="R95" s="9">
        <v>83</v>
      </c>
      <c r="S95" s="9">
        <v>359</v>
      </c>
      <c r="T95" s="9">
        <v>107</v>
      </c>
      <c r="U95" s="9">
        <v>80</v>
      </c>
      <c r="V95" s="9">
        <v>257</v>
      </c>
      <c r="W95" s="9">
        <v>919</v>
      </c>
      <c r="X95" s="9">
        <v>0</v>
      </c>
      <c r="Y95" s="9">
        <v>619</v>
      </c>
      <c r="Z95" s="9">
        <v>223</v>
      </c>
      <c r="AA95" s="9">
        <v>265</v>
      </c>
      <c r="AB95" s="9">
        <v>52114</v>
      </c>
      <c r="AC95" s="9">
        <v>1645</v>
      </c>
      <c r="AD95" s="9">
        <v>0</v>
      </c>
      <c r="AE95" s="9">
        <v>2</v>
      </c>
      <c r="AF95" s="9">
        <v>1497</v>
      </c>
      <c r="AG95" s="9">
        <v>160</v>
      </c>
      <c r="AH95" s="9">
        <v>8</v>
      </c>
      <c r="AI95" s="9">
        <v>189</v>
      </c>
      <c r="AJ95" s="9">
        <v>84</v>
      </c>
      <c r="AK95" s="9">
        <v>6</v>
      </c>
      <c r="AL95" s="9">
        <v>349</v>
      </c>
      <c r="AM95" s="9">
        <v>394</v>
      </c>
      <c r="AN95" s="9">
        <v>239</v>
      </c>
      <c r="AO95" s="9">
        <v>676</v>
      </c>
      <c r="AP95" s="9">
        <v>62</v>
      </c>
      <c r="AQ95" s="9">
        <v>533</v>
      </c>
      <c r="AR95" s="9">
        <v>2579</v>
      </c>
      <c r="AS95" s="9">
        <v>1177</v>
      </c>
      <c r="AT95" s="9">
        <v>148</v>
      </c>
      <c r="AU95" s="9">
        <v>505</v>
      </c>
      <c r="AV95" s="9">
        <v>12815</v>
      </c>
      <c r="AW95" s="9">
        <v>901</v>
      </c>
      <c r="AX95" s="9">
        <v>15360</v>
      </c>
      <c r="AY95" s="9">
        <v>6543</v>
      </c>
      <c r="AZ95" s="9">
        <v>1296</v>
      </c>
      <c r="BA95" s="9">
        <v>30</v>
      </c>
      <c r="BB95" s="9">
        <v>98</v>
      </c>
      <c r="BC95" s="9">
        <v>46</v>
      </c>
      <c r="BD95" s="9">
        <v>276</v>
      </c>
      <c r="BE95" s="9">
        <v>18</v>
      </c>
      <c r="BF95" s="9">
        <v>6</v>
      </c>
      <c r="BG95" s="9">
        <v>473</v>
      </c>
      <c r="BH95" s="9">
        <v>1537</v>
      </c>
      <c r="BI95" s="9">
        <v>24</v>
      </c>
      <c r="BJ95" s="9">
        <v>5</v>
      </c>
      <c r="BK95" s="9">
        <v>1030</v>
      </c>
      <c r="BL95" s="9">
        <v>67</v>
      </c>
      <c r="BM95" s="9">
        <v>100</v>
      </c>
      <c r="BN95" s="9">
        <v>49</v>
      </c>
      <c r="BO95" s="9">
        <v>255</v>
      </c>
      <c r="BP95" s="9">
        <v>245</v>
      </c>
      <c r="BQ95" s="9">
        <v>2900</v>
      </c>
      <c r="BR95" s="9">
        <v>74</v>
      </c>
      <c r="BS95" s="9">
        <v>0</v>
      </c>
      <c r="BT95" s="9">
        <v>0</v>
      </c>
      <c r="BU95" s="9">
        <v>831</v>
      </c>
      <c r="BV95" s="9">
        <v>59</v>
      </c>
      <c r="BW95" s="9">
        <v>0</v>
      </c>
      <c r="BX95" s="9">
        <v>0</v>
      </c>
      <c r="BY95" s="9">
        <v>0</v>
      </c>
      <c r="BZ95" s="9">
        <v>32</v>
      </c>
      <c r="CA95" s="9">
        <v>92</v>
      </c>
      <c r="CB95" s="9">
        <v>0</v>
      </c>
      <c r="CC95" s="9">
        <v>8</v>
      </c>
      <c r="CD95" s="9">
        <v>2</v>
      </c>
      <c r="CE95" s="9">
        <v>0</v>
      </c>
      <c r="CF95" s="9">
        <v>24</v>
      </c>
      <c r="CG95" s="9">
        <v>11</v>
      </c>
      <c r="CH95" s="9">
        <v>0</v>
      </c>
      <c r="CI95" s="9">
        <v>911</v>
      </c>
      <c r="CJ95" s="9">
        <v>41</v>
      </c>
      <c r="CK95" s="9">
        <v>449</v>
      </c>
      <c r="CL95" s="9">
        <v>124</v>
      </c>
      <c r="CM95" s="9">
        <v>36</v>
      </c>
      <c r="CN95" s="9">
        <v>26</v>
      </c>
      <c r="CO95" s="9">
        <v>0</v>
      </c>
      <c r="CP95" s="91">
        <v>301</v>
      </c>
      <c r="CQ95" s="91">
        <v>828</v>
      </c>
      <c r="CR95" s="91">
        <v>20</v>
      </c>
      <c r="CS95" s="91">
        <v>8</v>
      </c>
      <c r="CT95" s="91">
        <v>7</v>
      </c>
      <c r="CU95" s="91">
        <v>0</v>
      </c>
      <c r="CV95" s="91">
        <v>92</v>
      </c>
      <c r="CW95" s="91">
        <v>11</v>
      </c>
      <c r="CX95" s="91">
        <v>80</v>
      </c>
      <c r="CY95" s="91">
        <v>29</v>
      </c>
      <c r="CZ95" s="91">
        <v>0</v>
      </c>
      <c r="DA95" s="91">
        <v>0</v>
      </c>
      <c r="DB95" s="91">
        <v>0</v>
      </c>
      <c r="DC95" s="91">
        <v>4</v>
      </c>
      <c r="DD95" s="91">
        <v>8</v>
      </c>
      <c r="DE95" s="91">
        <v>0</v>
      </c>
      <c r="DF95" s="17">
        <v>191</v>
      </c>
      <c r="DG95" s="8">
        <v>114373</v>
      </c>
      <c r="DH95" s="9">
        <v>0</v>
      </c>
      <c r="DI95" s="9">
        <v>279</v>
      </c>
      <c r="DJ95" s="9">
        <v>6528</v>
      </c>
      <c r="DK95" s="9">
        <v>1482</v>
      </c>
      <c r="DL95" s="9">
        <v>0</v>
      </c>
      <c r="DM95" s="9">
        <v>0</v>
      </c>
      <c r="DN95" s="9">
        <v>0</v>
      </c>
      <c r="DO95" s="9">
        <v>0</v>
      </c>
      <c r="DP95" s="75">
        <v>8289</v>
      </c>
      <c r="DQ95" s="8">
        <v>122662</v>
      </c>
      <c r="DR95" s="9">
        <v>0</v>
      </c>
      <c r="DS95" s="8">
        <v>8289</v>
      </c>
      <c r="DT95" s="8">
        <v>122662</v>
      </c>
      <c r="DU95" s="8">
        <v>-14085</v>
      </c>
      <c r="DV95" s="75">
        <v>-5796</v>
      </c>
      <c r="DW95" s="10">
        <v>108577</v>
      </c>
      <c r="DX95" s="76"/>
      <c r="DZ95" s="139">
        <f t="shared" si="1"/>
        <v>0.11482773801177219</v>
      </c>
    </row>
    <row r="96" spans="1:130" ht="15" customHeight="1" x14ac:dyDescent="0.15">
      <c r="A96" s="112">
        <v>641</v>
      </c>
      <c r="B96" s="73" t="s">
        <v>88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0</v>
      </c>
      <c r="AH96" s="9">
        <v>0</v>
      </c>
      <c r="AI96" s="9">
        <v>0</v>
      </c>
      <c r="AJ96" s="9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9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9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9">
        <v>0</v>
      </c>
      <c r="BJ96" s="9">
        <v>0</v>
      </c>
      <c r="BK96" s="9">
        <v>0</v>
      </c>
      <c r="BL96" s="9">
        <v>0</v>
      </c>
      <c r="BM96" s="9">
        <v>0</v>
      </c>
      <c r="BN96" s="9">
        <v>0</v>
      </c>
      <c r="BO96" s="9">
        <v>0</v>
      </c>
      <c r="BP96" s="9">
        <v>0</v>
      </c>
      <c r="BQ96" s="9">
        <v>0</v>
      </c>
      <c r="BR96" s="9">
        <v>0</v>
      </c>
      <c r="BS96" s="9">
        <v>0</v>
      </c>
      <c r="BT96" s="9">
        <v>0</v>
      </c>
      <c r="BU96" s="9">
        <v>0</v>
      </c>
      <c r="BV96" s="9">
        <v>0</v>
      </c>
      <c r="BW96" s="9">
        <v>0</v>
      </c>
      <c r="BX96" s="9">
        <v>0</v>
      </c>
      <c r="BY96" s="9">
        <v>0</v>
      </c>
      <c r="BZ96" s="9">
        <v>0</v>
      </c>
      <c r="CA96" s="9">
        <v>0</v>
      </c>
      <c r="CB96" s="9">
        <v>0</v>
      </c>
      <c r="CC96" s="9">
        <v>0</v>
      </c>
      <c r="CD96" s="9">
        <v>0</v>
      </c>
      <c r="CE96" s="9">
        <v>0</v>
      </c>
      <c r="CF96" s="9">
        <v>0</v>
      </c>
      <c r="CG96" s="9">
        <v>0</v>
      </c>
      <c r="CH96" s="9">
        <v>0</v>
      </c>
      <c r="CI96" s="9">
        <v>0</v>
      </c>
      <c r="CJ96" s="9">
        <v>0</v>
      </c>
      <c r="CK96" s="9">
        <v>0</v>
      </c>
      <c r="CL96" s="9">
        <v>0</v>
      </c>
      <c r="CM96" s="9">
        <v>0</v>
      </c>
      <c r="CN96" s="9">
        <v>0</v>
      </c>
      <c r="CO96" s="9">
        <v>0</v>
      </c>
      <c r="CP96" s="91">
        <v>0</v>
      </c>
      <c r="CQ96" s="91">
        <v>11036</v>
      </c>
      <c r="CR96" s="91">
        <v>0</v>
      </c>
      <c r="CS96" s="91">
        <v>0</v>
      </c>
      <c r="CT96" s="91">
        <v>97</v>
      </c>
      <c r="CU96" s="91">
        <v>0</v>
      </c>
      <c r="CV96" s="91">
        <v>0</v>
      </c>
      <c r="CW96" s="91">
        <v>0</v>
      </c>
      <c r="CX96" s="91">
        <v>0</v>
      </c>
      <c r="CY96" s="91">
        <v>0</v>
      </c>
      <c r="CZ96" s="91">
        <v>0</v>
      </c>
      <c r="DA96" s="91">
        <v>0</v>
      </c>
      <c r="DB96" s="91">
        <v>0</v>
      </c>
      <c r="DC96" s="91">
        <v>0</v>
      </c>
      <c r="DD96" s="91">
        <v>0</v>
      </c>
      <c r="DE96" s="91">
        <v>0</v>
      </c>
      <c r="DF96" s="17">
        <v>0</v>
      </c>
      <c r="DG96" s="8">
        <v>11133</v>
      </c>
      <c r="DH96" s="9">
        <v>3422</v>
      </c>
      <c r="DI96" s="9">
        <v>66698</v>
      </c>
      <c r="DJ96" s="9">
        <v>276025</v>
      </c>
      <c r="DK96" s="9">
        <v>0</v>
      </c>
      <c r="DL96" s="9">
        <v>0</v>
      </c>
      <c r="DM96" s="9">
        <v>0</v>
      </c>
      <c r="DN96" s="9">
        <v>0</v>
      </c>
      <c r="DO96" s="9">
        <v>0</v>
      </c>
      <c r="DP96" s="17">
        <v>346145</v>
      </c>
      <c r="DQ96" s="17">
        <v>357278</v>
      </c>
      <c r="DR96" s="8">
        <v>7780</v>
      </c>
      <c r="DS96" s="17">
        <v>353925</v>
      </c>
      <c r="DT96" s="8">
        <v>365058</v>
      </c>
      <c r="DU96" s="17">
        <v>-4753</v>
      </c>
      <c r="DV96" s="75">
        <v>349172</v>
      </c>
      <c r="DW96" s="10">
        <v>360305</v>
      </c>
      <c r="DX96" s="76"/>
      <c r="DZ96" s="139">
        <f t="shared" si="1"/>
        <v>1.3303366006303215E-2</v>
      </c>
    </row>
    <row r="97" spans="1:130" ht="15" customHeight="1" x14ac:dyDescent="0.15">
      <c r="A97" s="112">
        <v>642</v>
      </c>
      <c r="B97" s="73" t="s">
        <v>89</v>
      </c>
      <c r="C97" s="9">
        <v>0</v>
      </c>
      <c r="D97" s="9">
        <v>0</v>
      </c>
      <c r="E97" s="9">
        <v>12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1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32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9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9">
        <v>0</v>
      </c>
      <c r="BI97" s="9">
        <v>0</v>
      </c>
      <c r="BJ97" s="9">
        <v>0</v>
      </c>
      <c r="BK97" s="9">
        <v>0</v>
      </c>
      <c r="BL97" s="9">
        <v>0</v>
      </c>
      <c r="BM97" s="9">
        <v>0</v>
      </c>
      <c r="BN97" s="9">
        <v>0</v>
      </c>
      <c r="BO97" s="9">
        <v>0</v>
      </c>
      <c r="BP97" s="9">
        <v>0</v>
      </c>
      <c r="BQ97" s="9">
        <v>0</v>
      </c>
      <c r="BR97" s="9">
        <v>0</v>
      </c>
      <c r="BS97" s="9">
        <v>8</v>
      </c>
      <c r="BT97" s="9">
        <v>0</v>
      </c>
      <c r="BU97" s="9">
        <v>14</v>
      </c>
      <c r="BV97" s="9">
        <v>34</v>
      </c>
      <c r="BW97" s="9">
        <v>2</v>
      </c>
      <c r="BX97" s="9">
        <v>1</v>
      </c>
      <c r="BY97" s="9">
        <v>0</v>
      </c>
      <c r="BZ97" s="9">
        <v>1</v>
      </c>
      <c r="CA97" s="9">
        <v>0</v>
      </c>
      <c r="CB97" s="9">
        <v>0</v>
      </c>
      <c r="CC97" s="9">
        <v>1</v>
      </c>
      <c r="CD97" s="9">
        <v>0</v>
      </c>
      <c r="CE97" s="9">
        <v>0</v>
      </c>
      <c r="CF97" s="9">
        <v>328</v>
      </c>
      <c r="CG97" s="9">
        <v>11</v>
      </c>
      <c r="CH97" s="9">
        <v>0</v>
      </c>
      <c r="CI97" s="9">
        <v>86</v>
      </c>
      <c r="CJ97" s="9">
        <v>10</v>
      </c>
      <c r="CK97" s="9">
        <v>0</v>
      </c>
      <c r="CL97" s="9">
        <v>2</v>
      </c>
      <c r="CM97" s="9">
        <v>6</v>
      </c>
      <c r="CN97" s="9">
        <v>6</v>
      </c>
      <c r="CO97" s="9">
        <v>5</v>
      </c>
      <c r="CP97" s="91">
        <v>2</v>
      </c>
      <c r="CQ97" s="91">
        <v>3869</v>
      </c>
      <c r="CR97" s="91">
        <v>692</v>
      </c>
      <c r="CS97" s="91">
        <v>195</v>
      </c>
      <c r="CT97" s="91">
        <v>149</v>
      </c>
      <c r="CU97" s="91">
        <v>1</v>
      </c>
      <c r="CV97" s="91">
        <v>0</v>
      </c>
      <c r="CW97" s="91">
        <v>0</v>
      </c>
      <c r="CX97" s="91">
        <v>0</v>
      </c>
      <c r="CY97" s="91">
        <v>4</v>
      </c>
      <c r="CZ97" s="91">
        <v>0</v>
      </c>
      <c r="DA97" s="91">
        <v>12</v>
      </c>
      <c r="DB97" s="91">
        <v>0</v>
      </c>
      <c r="DC97" s="91">
        <v>1</v>
      </c>
      <c r="DD97" s="91">
        <v>3</v>
      </c>
      <c r="DE97" s="91">
        <v>0</v>
      </c>
      <c r="DF97" s="17">
        <v>149</v>
      </c>
      <c r="DG97" s="8">
        <v>5637</v>
      </c>
      <c r="DH97" s="9">
        <v>3684</v>
      </c>
      <c r="DI97" s="9">
        <v>1421</v>
      </c>
      <c r="DJ97" s="9">
        <v>5751</v>
      </c>
      <c r="DK97" s="9">
        <v>49</v>
      </c>
      <c r="DL97" s="9">
        <v>0</v>
      </c>
      <c r="DM97" s="9">
        <v>0</v>
      </c>
      <c r="DN97" s="9">
        <v>0</v>
      </c>
      <c r="DO97" s="9">
        <v>0</v>
      </c>
      <c r="DP97" s="17">
        <v>10905</v>
      </c>
      <c r="DQ97" s="17">
        <v>16542</v>
      </c>
      <c r="DR97" s="8">
        <v>0</v>
      </c>
      <c r="DS97" s="8">
        <v>10905</v>
      </c>
      <c r="DT97" s="8">
        <v>16542</v>
      </c>
      <c r="DU97" s="8">
        <v>0</v>
      </c>
      <c r="DV97" s="9">
        <v>10905</v>
      </c>
      <c r="DW97" s="10">
        <v>16542</v>
      </c>
      <c r="DX97" s="76"/>
      <c r="DZ97" s="139">
        <f t="shared" si="1"/>
        <v>0</v>
      </c>
    </row>
    <row r="98" spans="1:130" ht="15" customHeight="1" x14ac:dyDescent="0.15">
      <c r="A98" s="114">
        <v>643</v>
      </c>
      <c r="B98" s="84" t="s">
        <v>90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  <c r="AK98" s="15">
        <v>0</v>
      </c>
      <c r="AL98" s="15">
        <v>0</v>
      </c>
      <c r="AM98" s="15">
        <v>0</v>
      </c>
      <c r="AN98" s="15">
        <v>0</v>
      </c>
      <c r="AO98" s="15">
        <v>0</v>
      </c>
      <c r="AP98" s="15">
        <v>0</v>
      </c>
      <c r="AQ98" s="15">
        <v>0</v>
      </c>
      <c r="AR98" s="15">
        <v>0</v>
      </c>
      <c r="AS98" s="15">
        <v>0</v>
      </c>
      <c r="AT98" s="15">
        <v>0</v>
      </c>
      <c r="AU98" s="15">
        <v>0</v>
      </c>
      <c r="AV98" s="15">
        <v>0</v>
      </c>
      <c r="AW98" s="15">
        <v>0</v>
      </c>
      <c r="AX98" s="15">
        <v>0</v>
      </c>
      <c r="AY98" s="15">
        <v>0</v>
      </c>
      <c r="AZ98" s="15">
        <v>0</v>
      </c>
      <c r="BA98" s="15">
        <v>0</v>
      </c>
      <c r="BB98" s="15">
        <v>0</v>
      </c>
      <c r="BC98" s="15">
        <v>0</v>
      </c>
      <c r="BD98" s="15">
        <v>0</v>
      </c>
      <c r="BE98" s="15">
        <v>0</v>
      </c>
      <c r="BF98" s="15">
        <v>0</v>
      </c>
      <c r="BG98" s="15">
        <v>0</v>
      </c>
      <c r="BH98" s="15">
        <v>0</v>
      </c>
      <c r="BI98" s="15">
        <v>0</v>
      </c>
      <c r="BJ98" s="15">
        <v>0</v>
      </c>
      <c r="BK98" s="15">
        <v>0</v>
      </c>
      <c r="BL98" s="15">
        <v>0</v>
      </c>
      <c r="BM98" s="15">
        <v>0</v>
      </c>
      <c r="BN98" s="15">
        <v>0</v>
      </c>
      <c r="BO98" s="15">
        <v>0</v>
      </c>
      <c r="BP98" s="15">
        <v>0</v>
      </c>
      <c r="BQ98" s="15">
        <v>0</v>
      </c>
      <c r="BR98" s="15">
        <v>0</v>
      </c>
      <c r="BS98" s="15">
        <v>0</v>
      </c>
      <c r="BT98" s="15">
        <v>0</v>
      </c>
      <c r="BU98" s="15">
        <v>0</v>
      </c>
      <c r="BV98" s="15">
        <v>0</v>
      </c>
      <c r="BW98" s="15">
        <v>0</v>
      </c>
      <c r="BX98" s="15">
        <v>0</v>
      </c>
      <c r="BY98" s="15">
        <v>0</v>
      </c>
      <c r="BZ98" s="15">
        <v>0</v>
      </c>
      <c r="CA98" s="15">
        <v>0</v>
      </c>
      <c r="CB98" s="15">
        <v>0</v>
      </c>
      <c r="CC98" s="15">
        <v>0</v>
      </c>
      <c r="CD98" s="15">
        <v>0</v>
      </c>
      <c r="CE98" s="15">
        <v>0</v>
      </c>
      <c r="CF98" s="15">
        <v>0</v>
      </c>
      <c r="CG98" s="15">
        <v>0</v>
      </c>
      <c r="CH98" s="15">
        <v>0</v>
      </c>
      <c r="CI98" s="15">
        <v>0</v>
      </c>
      <c r="CJ98" s="15">
        <v>0</v>
      </c>
      <c r="CK98" s="15">
        <v>0</v>
      </c>
      <c r="CL98" s="15">
        <v>0</v>
      </c>
      <c r="CM98" s="15">
        <v>0</v>
      </c>
      <c r="CN98" s="15">
        <v>0</v>
      </c>
      <c r="CO98" s="15">
        <v>0</v>
      </c>
      <c r="CP98" s="93">
        <v>0</v>
      </c>
      <c r="CQ98" s="93">
        <v>0</v>
      </c>
      <c r="CR98" s="93">
        <v>0</v>
      </c>
      <c r="CS98" s="93">
        <v>0</v>
      </c>
      <c r="CT98" s="93">
        <v>0</v>
      </c>
      <c r="CU98" s="93">
        <v>0</v>
      </c>
      <c r="CV98" s="93">
        <v>0</v>
      </c>
      <c r="CW98" s="93">
        <v>0</v>
      </c>
      <c r="CX98" s="93">
        <v>0</v>
      </c>
      <c r="CY98" s="93">
        <v>0</v>
      </c>
      <c r="CZ98" s="93">
        <v>0</v>
      </c>
      <c r="DA98" s="93">
        <v>0</v>
      </c>
      <c r="DB98" s="93">
        <v>0</v>
      </c>
      <c r="DC98" s="93">
        <v>0</v>
      </c>
      <c r="DD98" s="93">
        <v>0</v>
      </c>
      <c r="DE98" s="93">
        <v>0</v>
      </c>
      <c r="DF98" s="18">
        <v>0</v>
      </c>
      <c r="DG98" s="14">
        <v>0</v>
      </c>
      <c r="DH98" s="15">
        <v>73</v>
      </c>
      <c r="DI98" s="15">
        <v>43120</v>
      </c>
      <c r="DJ98" s="15">
        <v>43841</v>
      </c>
      <c r="DK98" s="15">
        <v>1652</v>
      </c>
      <c r="DL98" s="15">
        <v>0</v>
      </c>
      <c r="DM98" s="15">
        <v>0</v>
      </c>
      <c r="DN98" s="15">
        <v>0</v>
      </c>
      <c r="DO98" s="15">
        <v>0</v>
      </c>
      <c r="DP98" s="18">
        <v>88686</v>
      </c>
      <c r="DQ98" s="18">
        <v>88686</v>
      </c>
      <c r="DR98" s="14">
        <v>0</v>
      </c>
      <c r="DS98" s="14">
        <v>88686</v>
      </c>
      <c r="DT98" s="14">
        <v>88686</v>
      </c>
      <c r="DU98" s="14">
        <v>-304</v>
      </c>
      <c r="DV98" s="15">
        <v>88382</v>
      </c>
      <c r="DW98" s="16">
        <v>88382</v>
      </c>
      <c r="DX98" s="87"/>
      <c r="DZ98" s="139">
        <f t="shared" si="1"/>
        <v>3.4278240082989422E-3</v>
      </c>
    </row>
    <row r="99" spans="1:130" ht="15" customHeight="1" x14ac:dyDescent="0.15">
      <c r="A99" s="112">
        <v>644</v>
      </c>
      <c r="B99" s="73" t="s">
        <v>91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9">
        <v>0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9">
        <v>0</v>
      </c>
      <c r="BI99" s="9">
        <v>0</v>
      </c>
      <c r="BJ99" s="9">
        <v>0</v>
      </c>
      <c r="BK99" s="9">
        <v>0</v>
      </c>
      <c r="BL99" s="9">
        <v>0</v>
      </c>
      <c r="BM99" s="9">
        <v>0</v>
      </c>
      <c r="BN99" s="9">
        <v>0</v>
      </c>
      <c r="BO99" s="9">
        <v>0</v>
      </c>
      <c r="BP99" s="9">
        <v>0</v>
      </c>
      <c r="BQ99" s="9">
        <v>0</v>
      </c>
      <c r="BR99" s="9">
        <v>0</v>
      </c>
      <c r="BS99" s="9">
        <v>0</v>
      </c>
      <c r="BT99" s="9">
        <v>0</v>
      </c>
      <c r="BU99" s="9">
        <v>0</v>
      </c>
      <c r="BV99" s="9">
        <v>0</v>
      </c>
      <c r="BW99" s="9">
        <v>0</v>
      </c>
      <c r="BX99" s="9">
        <v>0</v>
      </c>
      <c r="BY99" s="9">
        <v>0</v>
      </c>
      <c r="BZ99" s="9">
        <v>0</v>
      </c>
      <c r="CA99" s="9">
        <v>0</v>
      </c>
      <c r="CB99" s="9">
        <v>0</v>
      </c>
      <c r="CC99" s="9">
        <v>0</v>
      </c>
      <c r="CD99" s="9">
        <v>0</v>
      </c>
      <c r="CE99" s="9">
        <v>0</v>
      </c>
      <c r="CF99" s="9">
        <v>0</v>
      </c>
      <c r="CG99" s="9">
        <v>0</v>
      </c>
      <c r="CH99" s="9">
        <v>0</v>
      </c>
      <c r="CI99" s="9">
        <v>0</v>
      </c>
      <c r="CJ99" s="9">
        <v>0</v>
      </c>
      <c r="CK99" s="9">
        <v>0</v>
      </c>
      <c r="CL99" s="9">
        <v>0</v>
      </c>
      <c r="CM99" s="9">
        <v>0</v>
      </c>
      <c r="CN99" s="9">
        <v>0</v>
      </c>
      <c r="CO99" s="9">
        <v>0</v>
      </c>
      <c r="CP99" s="91">
        <v>0</v>
      </c>
      <c r="CQ99" s="91">
        <v>0</v>
      </c>
      <c r="CR99" s="91">
        <v>0</v>
      </c>
      <c r="CS99" s="91">
        <v>0</v>
      </c>
      <c r="CT99" s="91">
        <v>0</v>
      </c>
      <c r="CU99" s="91">
        <v>0</v>
      </c>
      <c r="CV99" s="91">
        <v>0</v>
      </c>
      <c r="CW99" s="91">
        <v>0</v>
      </c>
      <c r="CX99" s="91">
        <v>0</v>
      </c>
      <c r="CY99" s="91">
        <v>0</v>
      </c>
      <c r="CZ99" s="91">
        <v>0</v>
      </c>
      <c r="DA99" s="91">
        <v>0</v>
      </c>
      <c r="DB99" s="91">
        <v>0</v>
      </c>
      <c r="DC99" s="91">
        <v>0</v>
      </c>
      <c r="DD99" s="91">
        <v>0</v>
      </c>
      <c r="DE99" s="91">
        <v>0</v>
      </c>
      <c r="DF99" s="17">
        <v>0</v>
      </c>
      <c r="DG99" s="8">
        <v>0</v>
      </c>
      <c r="DH99" s="9">
        <v>0</v>
      </c>
      <c r="DI99" s="9">
        <v>8380</v>
      </c>
      <c r="DJ99" s="9">
        <v>84879</v>
      </c>
      <c r="DK99" s="9">
        <v>0</v>
      </c>
      <c r="DL99" s="9">
        <v>0</v>
      </c>
      <c r="DM99" s="9">
        <v>0</v>
      </c>
      <c r="DN99" s="9">
        <v>0</v>
      </c>
      <c r="DO99" s="9">
        <v>0</v>
      </c>
      <c r="DP99" s="17">
        <v>93259</v>
      </c>
      <c r="DQ99" s="17">
        <v>93259</v>
      </c>
      <c r="DR99" s="8">
        <v>0</v>
      </c>
      <c r="DS99" s="8">
        <v>93259</v>
      </c>
      <c r="DT99" s="8">
        <v>93259</v>
      </c>
      <c r="DU99" s="8">
        <v>0</v>
      </c>
      <c r="DV99" s="9">
        <v>93259</v>
      </c>
      <c r="DW99" s="10">
        <v>93259</v>
      </c>
      <c r="DX99" s="76"/>
      <c r="DZ99" s="139">
        <f t="shared" si="1"/>
        <v>0</v>
      </c>
    </row>
    <row r="100" spans="1:130" ht="15" customHeight="1" x14ac:dyDescent="0.15">
      <c r="A100" s="112">
        <v>659</v>
      </c>
      <c r="B100" s="73" t="s">
        <v>92</v>
      </c>
      <c r="C100" s="9">
        <v>1</v>
      </c>
      <c r="D100" s="9">
        <v>0</v>
      </c>
      <c r="E100" s="9">
        <v>2</v>
      </c>
      <c r="F100" s="9">
        <v>1</v>
      </c>
      <c r="G100" s="9">
        <v>53</v>
      </c>
      <c r="H100" s="9">
        <v>0</v>
      </c>
      <c r="I100" s="9">
        <v>0</v>
      </c>
      <c r="J100" s="9">
        <v>62</v>
      </c>
      <c r="K100" s="9">
        <v>57</v>
      </c>
      <c r="L100" s="9">
        <v>13</v>
      </c>
      <c r="M100" s="9">
        <v>0</v>
      </c>
      <c r="N100" s="9">
        <v>0</v>
      </c>
      <c r="O100" s="9">
        <v>26</v>
      </c>
      <c r="P100" s="9">
        <v>36</v>
      </c>
      <c r="Q100" s="9">
        <v>16</v>
      </c>
      <c r="R100" s="9">
        <v>22</v>
      </c>
      <c r="S100" s="9">
        <v>62</v>
      </c>
      <c r="T100" s="9">
        <v>46</v>
      </c>
      <c r="U100" s="9">
        <v>22</v>
      </c>
      <c r="V100" s="9">
        <v>33</v>
      </c>
      <c r="W100" s="9">
        <v>376</v>
      </c>
      <c r="X100" s="9">
        <v>0</v>
      </c>
      <c r="Y100" s="9">
        <v>18</v>
      </c>
      <c r="Z100" s="9">
        <v>8</v>
      </c>
      <c r="AA100" s="9">
        <v>6</v>
      </c>
      <c r="AB100" s="9">
        <v>1920</v>
      </c>
      <c r="AC100" s="9">
        <v>66</v>
      </c>
      <c r="AD100" s="9">
        <v>0</v>
      </c>
      <c r="AE100" s="9">
        <v>4</v>
      </c>
      <c r="AF100" s="9">
        <v>69</v>
      </c>
      <c r="AG100" s="9">
        <v>7</v>
      </c>
      <c r="AH100" s="9">
        <v>1</v>
      </c>
      <c r="AI100" s="9">
        <v>22</v>
      </c>
      <c r="AJ100" s="9">
        <v>75</v>
      </c>
      <c r="AK100" s="9">
        <v>1</v>
      </c>
      <c r="AL100" s="9">
        <v>15</v>
      </c>
      <c r="AM100" s="9">
        <v>5</v>
      </c>
      <c r="AN100" s="9">
        <v>43</v>
      </c>
      <c r="AO100" s="9">
        <v>145</v>
      </c>
      <c r="AP100" s="9">
        <v>23</v>
      </c>
      <c r="AQ100" s="9">
        <v>43</v>
      </c>
      <c r="AR100" s="9">
        <v>134</v>
      </c>
      <c r="AS100" s="9">
        <v>94</v>
      </c>
      <c r="AT100" s="9">
        <v>49</v>
      </c>
      <c r="AU100" s="9">
        <v>259</v>
      </c>
      <c r="AV100" s="9">
        <v>1191</v>
      </c>
      <c r="AW100" s="9">
        <v>37</v>
      </c>
      <c r="AX100" s="9">
        <v>451</v>
      </c>
      <c r="AY100" s="9">
        <v>133</v>
      </c>
      <c r="AZ100" s="9">
        <v>36</v>
      </c>
      <c r="BA100" s="9">
        <v>0</v>
      </c>
      <c r="BB100" s="9">
        <v>2</v>
      </c>
      <c r="BC100" s="9">
        <v>6</v>
      </c>
      <c r="BD100" s="9">
        <v>6</v>
      </c>
      <c r="BE100" s="9">
        <v>1</v>
      </c>
      <c r="BF100" s="9">
        <v>0</v>
      </c>
      <c r="BG100" s="9">
        <v>8</v>
      </c>
      <c r="BH100" s="9">
        <v>10</v>
      </c>
      <c r="BI100" s="9">
        <v>1</v>
      </c>
      <c r="BJ100" s="9">
        <v>2</v>
      </c>
      <c r="BK100" s="9">
        <v>65</v>
      </c>
      <c r="BL100" s="9">
        <v>45</v>
      </c>
      <c r="BM100" s="9">
        <v>115</v>
      </c>
      <c r="BN100" s="9">
        <v>185</v>
      </c>
      <c r="BO100" s="9">
        <v>159</v>
      </c>
      <c r="BP100" s="9">
        <v>105</v>
      </c>
      <c r="BQ100" s="9">
        <v>333</v>
      </c>
      <c r="BR100" s="9">
        <v>55</v>
      </c>
      <c r="BS100" s="9">
        <v>305</v>
      </c>
      <c r="BT100" s="9">
        <v>101</v>
      </c>
      <c r="BU100" s="9">
        <v>372</v>
      </c>
      <c r="BV100" s="9">
        <v>774</v>
      </c>
      <c r="BW100" s="9">
        <v>71</v>
      </c>
      <c r="BX100" s="9">
        <v>78</v>
      </c>
      <c r="BY100" s="9">
        <v>0</v>
      </c>
      <c r="BZ100" s="9">
        <v>6</v>
      </c>
      <c r="CA100" s="9">
        <v>254</v>
      </c>
      <c r="CB100" s="9">
        <v>0</v>
      </c>
      <c r="CC100" s="9">
        <v>15</v>
      </c>
      <c r="CD100" s="9">
        <v>1</v>
      </c>
      <c r="CE100" s="9">
        <v>1</v>
      </c>
      <c r="CF100" s="9">
        <v>84</v>
      </c>
      <c r="CG100" s="9">
        <v>67</v>
      </c>
      <c r="CH100" s="9">
        <v>0</v>
      </c>
      <c r="CI100" s="9">
        <v>85</v>
      </c>
      <c r="CJ100" s="9">
        <v>84</v>
      </c>
      <c r="CK100" s="9">
        <v>71</v>
      </c>
      <c r="CL100" s="9">
        <v>7</v>
      </c>
      <c r="CM100" s="9">
        <v>60</v>
      </c>
      <c r="CN100" s="9">
        <v>1</v>
      </c>
      <c r="CO100" s="9">
        <v>36</v>
      </c>
      <c r="CP100" s="91">
        <v>371</v>
      </c>
      <c r="CQ100" s="91">
        <v>543</v>
      </c>
      <c r="CR100" s="91">
        <v>16</v>
      </c>
      <c r="CS100" s="91">
        <v>3</v>
      </c>
      <c r="CT100" s="91">
        <v>48</v>
      </c>
      <c r="CU100" s="91">
        <v>0</v>
      </c>
      <c r="CV100" s="91">
        <v>62</v>
      </c>
      <c r="CW100" s="91">
        <v>41</v>
      </c>
      <c r="CX100" s="91">
        <v>213</v>
      </c>
      <c r="CY100" s="91">
        <v>473</v>
      </c>
      <c r="CZ100" s="91">
        <v>54</v>
      </c>
      <c r="DA100" s="91">
        <v>258</v>
      </c>
      <c r="DB100" s="91">
        <v>74</v>
      </c>
      <c r="DC100" s="91">
        <v>802</v>
      </c>
      <c r="DD100" s="91">
        <v>157</v>
      </c>
      <c r="DE100" s="91">
        <v>0</v>
      </c>
      <c r="DF100" s="17">
        <v>94</v>
      </c>
      <c r="DG100" s="8">
        <v>12463</v>
      </c>
      <c r="DH100" s="9">
        <v>0</v>
      </c>
      <c r="DI100" s="9">
        <v>50303</v>
      </c>
      <c r="DJ100" s="9">
        <v>0</v>
      </c>
      <c r="DK100" s="9">
        <v>0</v>
      </c>
      <c r="DL100" s="9">
        <v>0</v>
      </c>
      <c r="DM100" s="9">
        <v>0</v>
      </c>
      <c r="DN100" s="9">
        <v>0</v>
      </c>
      <c r="DO100" s="9">
        <v>0</v>
      </c>
      <c r="DP100" s="17">
        <v>50303</v>
      </c>
      <c r="DQ100" s="17">
        <v>62766</v>
      </c>
      <c r="DR100" s="8">
        <v>550</v>
      </c>
      <c r="DS100" s="8">
        <v>50853</v>
      </c>
      <c r="DT100" s="8">
        <v>63316</v>
      </c>
      <c r="DU100" s="8">
        <v>-10454</v>
      </c>
      <c r="DV100" s="9">
        <v>40399</v>
      </c>
      <c r="DW100" s="10">
        <v>52862</v>
      </c>
      <c r="DX100" s="76"/>
      <c r="DZ100" s="139">
        <f t="shared" si="1"/>
        <v>0.16655514131854826</v>
      </c>
    </row>
    <row r="101" spans="1:130" ht="15" customHeight="1" x14ac:dyDescent="0.15">
      <c r="A101" s="112">
        <v>661</v>
      </c>
      <c r="B101" s="73" t="s">
        <v>93</v>
      </c>
      <c r="C101" s="9">
        <v>267</v>
      </c>
      <c r="D101" s="9">
        <v>64</v>
      </c>
      <c r="E101" s="9">
        <v>118</v>
      </c>
      <c r="F101" s="9">
        <v>10</v>
      </c>
      <c r="G101" s="9">
        <v>0</v>
      </c>
      <c r="H101" s="9">
        <v>0</v>
      </c>
      <c r="I101" s="9">
        <v>0</v>
      </c>
      <c r="J101" s="9">
        <v>212</v>
      </c>
      <c r="K101" s="9">
        <v>320</v>
      </c>
      <c r="L101" s="9">
        <v>85</v>
      </c>
      <c r="M101" s="9">
        <v>1</v>
      </c>
      <c r="N101" s="9">
        <v>0</v>
      </c>
      <c r="O101" s="9">
        <v>70</v>
      </c>
      <c r="P101" s="9">
        <v>150</v>
      </c>
      <c r="Q101" s="9">
        <v>276</v>
      </c>
      <c r="R101" s="9">
        <v>240</v>
      </c>
      <c r="S101" s="9">
        <v>217</v>
      </c>
      <c r="T101" s="9">
        <v>213</v>
      </c>
      <c r="U101" s="9">
        <v>364</v>
      </c>
      <c r="V101" s="9">
        <v>50</v>
      </c>
      <c r="W101" s="9">
        <v>268</v>
      </c>
      <c r="X101" s="9">
        <v>0</v>
      </c>
      <c r="Y101" s="9">
        <v>47</v>
      </c>
      <c r="Z101" s="9">
        <v>19</v>
      </c>
      <c r="AA101" s="9">
        <v>172</v>
      </c>
      <c r="AB101" s="9">
        <v>684</v>
      </c>
      <c r="AC101" s="9">
        <v>203</v>
      </c>
      <c r="AD101" s="9">
        <v>0</v>
      </c>
      <c r="AE101" s="9">
        <v>115</v>
      </c>
      <c r="AF101" s="9">
        <v>650</v>
      </c>
      <c r="AG101" s="9">
        <v>120</v>
      </c>
      <c r="AH101" s="9">
        <v>3</v>
      </c>
      <c r="AI101" s="9">
        <v>21</v>
      </c>
      <c r="AJ101" s="9">
        <v>162</v>
      </c>
      <c r="AK101" s="9">
        <v>1</v>
      </c>
      <c r="AL101" s="9">
        <v>334</v>
      </c>
      <c r="AM101" s="9">
        <v>168</v>
      </c>
      <c r="AN101" s="9">
        <v>67</v>
      </c>
      <c r="AO101" s="9">
        <v>560</v>
      </c>
      <c r="AP101" s="9">
        <v>146</v>
      </c>
      <c r="AQ101" s="9">
        <v>223</v>
      </c>
      <c r="AR101" s="9">
        <v>968</v>
      </c>
      <c r="AS101" s="9">
        <v>611</v>
      </c>
      <c r="AT101" s="9">
        <v>244</v>
      </c>
      <c r="AU101" s="9">
        <v>643</v>
      </c>
      <c r="AV101" s="9">
        <v>5768</v>
      </c>
      <c r="AW101" s="9">
        <v>86</v>
      </c>
      <c r="AX101" s="9">
        <v>7663</v>
      </c>
      <c r="AY101" s="9">
        <v>1240</v>
      </c>
      <c r="AZ101" s="9">
        <v>771</v>
      </c>
      <c r="BA101" s="9">
        <v>4</v>
      </c>
      <c r="BB101" s="9">
        <v>9</v>
      </c>
      <c r="BC101" s="9">
        <v>17</v>
      </c>
      <c r="BD101" s="9">
        <v>25</v>
      </c>
      <c r="BE101" s="9">
        <v>1</v>
      </c>
      <c r="BF101" s="9">
        <v>1</v>
      </c>
      <c r="BG101" s="9">
        <v>78</v>
      </c>
      <c r="BH101" s="9">
        <v>264</v>
      </c>
      <c r="BI101" s="9">
        <v>19</v>
      </c>
      <c r="BJ101" s="9">
        <v>11</v>
      </c>
      <c r="BK101" s="9">
        <v>383</v>
      </c>
      <c r="BL101" s="9">
        <v>1527</v>
      </c>
      <c r="BM101" s="9">
        <v>3716</v>
      </c>
      <c r="BN101" s="9">
        <v>950</v>
      </c>
      <c r="BO101" s="9">
        <v>6194</v>
      </c>
      <c r="BP101" s="9">
        <v>9666</v>
      </c>
      <c r="BQ101" s="9">
        <v>2214</v>
      </c>
      <c r="BR101" s="9">
        <v>104</v>
      </c>
      <c r="BS101" s="9">
        <v>126</v>
      </c>
      <c r="BT101" s="9">
        <v>273</v>
      </c>
      <c r="BU101" s="9">
        <v>6104</v>
      </c>
      <c r="BV101" s="9">
        <v>2391</v>
      </c>
      <c r="BW101" s="9">
        <v>199</v>
      </c>
      <c r="BX101" s="9">
        <v>124</v>
      </c>
      <c r="BY101" s="9">
        <v>0</v>
      </c>
      <c r="BZ101" s="9">
        <v>29</v>
      </c>
      <c r="CA101" s="9">
        <v>732</v>
      </c>
      <c r="CB101" s="9">
        <v>4449</v>
      </c>
      <c r="CC101" s="9">
        <v>51</v>
      </c>
      <c r="CD101" s="9">
        <v>737</v>
      </c>
      <c r="CE101" s="9">
        <v>5</v>
      </c>
      <c r="CF101" s="9">
        <v>103</v>
      </c>
      <c r="CG101" s="9">
        <v>211</v>
      </c>
      <c r="CH101" s="9">
        <v>1</v>
      </c>
      <c r="CI101" s="9">
        <v>1071</v>
      </c>
      <c r="CJ101" s="9">
        <v>441</v>
      </c>
      <c r="CK101" s="9">
        <v>777</v>
      </c>
      <c r="CL101" s="9">
        <v>454</v>
      </c>
      <c r="CM101" s="9">
        <v>199</v>
      </c>
      <c r="CN101" s="9">
        <v>3982</v>
      </c>
      <c r="CO101" s="9">
        <v>347</v>
      </c>
      <c r="CP101" s="91">
        <v>544</v>
      </c>
      <c r="CQ101" s="91">
        <v>2930</v>
      </c>
      <c r="CR101" s="91">
        <v>285</v>
      </c>
      <c r="CS101" s="91">
        <v>868</v>
      </c>
      <c r="CT101" s="91">
        <v>1744</v>
      </c>
      <c r="CU101" s="91">
        <v>189</v>
      </c>
      <c r="CV101" s="91">
        <v>148</v>
      </c>
      <c r="CW101" s="91">
        <v>25</v>
      </c>
      <c r="CX101" s="91">
        <v>989</v>
      </c>
      <c r="CY101" s="91">
        <v>1464</v>
      </c>
      <c r="CZ101" s="91">
        <v>194</v>
      </c>
      <c r="DA101" s="91">
        <v>272</v>
      </c>
      <c r="DB101" s="91">
        <v>113</v>
      </c>
      <c r="DC101" s="91">
        <v>336</v>
      </c>
      <c r="DD101" s="91">
        <v>426</v>
      </c>
      <c r="DE101" s="91">
        <v>0</v>
      </c>
      <c r="DF101" s="17">
        <v>105</v>
      </c>
      <c r="DG101" s="8">
        <v>83235</v>
      </c>
      <c r="DH101" s="9">
        <v>326</v>
      </c>
      <c r="DI101" s="9">
        <v>1998</v>
      </c>
      <c r="DJ101" s="9">
        <v>0</v>
      </c>
      <c r="DK101" s="9">
        <v>0</v>
      </c>
      <c r="DL101" s="9">
        <v>0</v>
      </c>
      <c r="DM101" s="9">
        <v>0</v>
      </c>
      <c r="DN101" s="9">
        <v>0</v>
      </c>
      <c r="DO101" s="9">
        <v>0</v>
      </c>
      <c r="DP101" s="17">
        <v>2324</v>
      </c>
      <c r="DQ101" s="17">
        <v>85559</v>
      </c>
      <c r="DR101" s="8">
        <v>4922</v>
      </c>
      <c r="DS101" s="8">
        <v>7246</v>
      </c>
      <c r="DT101" s="8">
        <v>90481</v>
      </c>
      <c r="DU101" s="8">
        <v>-49023</v>
      </c>
      <c r="DV101" s="9">
        <v>-41777</v>
      </c>
      <c r="DW101" s="10">
        <v>41458</v>
      </c>
      <c r="DX101" s="76"/>
      <c r="DZ101" s="139">
        <f t="shared" si="1"/>
        <v>0.57297303615049267</v>
      </c>
    </row>
    <row r="102" spans="1:130" ht="15" customHeight="1" x14ac:dyDescent="0.15">
      <c r="A102" s="112">
        <v>662</v>
      </c>
      <c r="B102" s="73" t="s">
        <v>94</v>
      </c>
      <c r="C102" s="9">
        <v>4</v>
      </c>
      <c r="D102" s="9">
        <v>0</v>
      </c>
      <c r="E102" s="9">
        <v>7</v>
      </c>
      <c r="F102" s="9">
        <v>2</v>
      </c>
      <c r="G102" s="9">
        <v>7</v>
      </c>
      <c r="H102" s="9">
        <v>0</v>
      </c>
      <c r="I102" s="9">
        <v>0</v>
      </c>
      <c r="J102" s="9">
        <v>13</v>
      </c>
      <c r="K102" s="9">
        <v>197</v>
      </c>
      <c r="L102" s="9">
        <v>160</v>
      </c>
      <c r="M102" s="9">
        <v>0</v>
      </c>
      <c r="N102" s="9">
        <v>0</v>
      </c>
      <c r="O102" s="9">
        <v>5</v>
      </c>
      <c r="P102" s="9">
        <v>26</v>
      </c>
      <c r="Q102" s="9">
        <v>19</v>
      </c>
      <c r="R102" s="9">
        <v>94</v>
      </c>
      <c r="S102" s="9">
        <v>130</v>
      </c>
      <c r="T102" s="9">
        <v>100</v>
      </c>
      <c r="U102" s="9">
        <v>12</v>
      </c>
      <c r="V102" s="9">
        <v>31</v>
      </c>
      <c r="W102" s="9">
        <v>67</v>
      </c>
      <c r="X102" s="9">
        <v>0</v>
      </c>
      <c r="Y102" s="9">
        <v>22</v>
      </c>
      <c r="Z102" s="9">
        <v>4</v>
      </c>
      <c r="AA102" s="9">
        <v>20</v>
      </c>
      <c r="AB102" s="9">
        <v>9742</v>
      </c>
      <c r="AC102" s="9">
        <v>121</v>
      </c>
      <c r="AD102" s="9">
        <v>0</v>
      </c>
      <c r="AE102" s="9">
        <v>0</v>
      </c>
      <c r="AF102" s="9">
        <v>272</v>
      </c>
      <c r="AG102" s="9">
        <v>20</v>
      </c>
      <c r="AH102" s="9">
        <v>5</v>
      </c>
      <c r="AI102" s="9">
        <v>14</v>
      </c>
      <c r="AJ102" s="9">
        <v>6</v>
      </c>
      <c r="AK102" s="9">
        <v>1</v>
      </c>
      <c r="AL102" s="9">
        <v>41</v>
      </c>
      <c r="AM102" s="9">
        <v>2</v>
      </c>
      <c r="AN102" s="9">
        <v>15</v>
      </c>
      <c r="AO102" s="9">
        <v>18</v>
      </c>
      <c r="AP102" s="9">
        <v>15</v>
      </c>
      <c r="AQ102" s="9">
        <v>65</v>
      </c>
      <c r="AR102" s="9">
        <v>124</v>
      </c>
      <c r="AS102" s="9">
        <v>101</v>
      </c>
      <c r="AT102" s="9">
        <v>24</v>
      </c>
      <c r="AU102" s="9">
        <v>213</v>
      </c>
      <c r="AV102" s="9">
        <v>782</v>
      </c>
      <c r="AW102" s="9">
        <v>38</v>
      </c>
      <c r="AX102" s="9">
        <v>1711</v>
      </c>
      <c r="AY102" s="9">
        <v>212</v>
      </c>
      <c r="AZ102" s="9">
        <v>86</v>
      </c>
      <c r="BA102" s="9">
        <v>4</v>
      </c>
      <c r="BB102" s="9">
        <v>5</v>
      </c>
      <c r="BC102" s="9">
        <v>2</v>
      </c>
      <c r="BD102" s="9">
        <v>11</v>
      </c>
      <c r="BE102" s="9">
        <v>2</v>
      </c>
      <c r="BF102" s="9">
        <v>1</v>
      </c>
      <c r="BG102" s="9">
        <v>43</v>
      </c>
      <c r="BH102" s="9">
        <v>93</v>
      </c>
      <c r="BI102" s="9">
        <v>1</v>
      </c>
      <c r="BJ102" s="9">
        <v>0</v>
      </c>
      <c r="BK102" s="9">
        <v>228</v>
      </c>
      <c r="BL102" s="9">
        <v>1</v>
      </c>
      <c r="BM102" s="9">
        <v>171</v>
      </c>
      <c r="BN102" s="9">
        <v>16</v>
      </c>
      <c r="BO102" s="9">
        <v>45</v>
      </c>
      <c r="BP102" s="9">
        <v>43</v>
      </c>
      <c r="BQ102" s="9">
        <v>466</v>
      </c>
      <c r="BR102" s="9">
        <v>50</v>
      </c>
      <c r="BS102" s="9">
        <v>94</v>
      </c>
      <c r="BT102" s="9">
        <v>20</v>
      </c>
      <c r="BU102" s="9">
        <v>2488</v>
      </c>
      <c r="BV102" s="9">
        <v>3426</v>
      </c>
      <c r="BW102" s="9">
        <v>489</v>
      </c>
      <c r="BX102" s="9">
        <v>275</v>
      </c>
      <c r="BY102" s="9">
        <v>0</v>
      </c>
      <c r="BZ102" s="9">
        <v>26</v>
      </c>
      <c r="CA102" s="9">
        <v>225</v>
      </c>
      <c r="CB102" s="9">
        <v>0</v>
      </c>
      <c r="CC102" s="9">
        <v>7</v>
      </c>
      <c r="CD102" s="9">
        <v>30</v>
      </c>
      <c r="CE102" s="9">
        <v>1</v>
      </c>
      <c r="CF102" s="9">
        <v>3</v>
      </c>
      <c r="CG102" s="9">
        <v>133</v>
      </c>
      <c r="CH102" s="9">
        <v>2</v>
      </c>
      <c r="CI102" s="9">
        <v>661</v>
      </c>
      <c r="CJ102" s="9">
        <v>172</v>
      </c>
      <c r="CK102" s="9">
        <v>450</v>
      </c>
      <c r="CL102" s="9">
        <v>73</v>
      </c>
      <c r="CM102" s="9">
        <v>264</v>
      </c>
      <c r="CN102" s="9">
        <v>218</v>
      </c>
      <c r="CO102" s="9">
        <v>158</v>
      </c>
      <c r="CP102" s="91">
        <v>63</v>
      </c>
      <c r="CQ102" s="91">
        <v>190</v>
      </c>
      <c r="CR102" s="91">
        <v>43</v>
      </c>
      <c r="CS102" s="91">
        <v>47</v>
      </c>
      <c r="CT102" s="91">
        <v>45</v>
      </c>
      <c r="CU102" s="91">
        <v>87</v>
      </c>
      <c r="CV102" s="91">
        <v>97</v>
      </c>
      <c r="CW102" s="91">
        <v>5</v>
      </c>
      <c r="CX102" s="91">
        <v>125</v>
      </c>
      <c r="CY102" s="91">
        <v>1037</v>
      </c>
      <c r="CZ102" s="91">
        <v>45</v>
      </c>
      <c r="DA102" s="91">
        <v>675</v>
      </c>
      <c r="DB102" s="91">
        <v>241</v>
      </c>
      <c r="DC102" s="91">
        <v>242</v>
      </c>
      <c r="DD102" s="91">
        <v>231</v>
      </c>
      <c r="DE102" s="91">
        <v>0</v>
      </c>
      <c r="DF102" s="17">
        <v>87</v>
      </c>
      <c r="DG102" s="8">
        <v>28205</v>
      </c>
      <c r="DH102" s="9">
        <v>0</v>
      </c>
      <c r="DI102" s="9">
        <v>0</v>
      </c>
      <c r="DJ102" s="9">
        <v>0</v>
      </c>
      <c r="DK102" s="9">
        <v>0</v>
      </c>
      <c r="DL102" s="9">
        <v>0</v>
      </c>
      <c r="DM102" s="9">
        <v>0</v>
      </c>
      <c r="DN102" s="9">
        <v>0</v>
      </c>
      <c r="DO102" s="9">
        <v>0</v>
      </c>
      <c r="DP102" s="17">
        <v>0</v>
      </c>
      <c r="DQ102" s="17">
        <v>28205</v>
      </c>
      <c r="DR102" s="8">
        <v>228</v>
      </c>
      <c r="DS102" s="8">
        <v>228</v>
      </c>
      <c r="DT102" s="8">
        <v>28433</v>
      </c>
      <c r="DU102" s="8">
        <v>-10131</v>
      </c>
      <c r="DV102" s="9">
        <v>-9903</v>
      </c>
      <c r="DW102" s="10">
        <v>18302</v>
      </c>
      <c r="DX102" s="76"/>
      <c r="DZ102" s="139">
        <f t="shared" si="1"/>
        <v>0.35919163268923948</v>
      </c>
    </row>
    <row r="103" spans="1:130" ht="15" customHeight="1" x14ac:dyDescent="0.15">
      <c r="A103" s="114">
        <v>663</v>
      </c>
      <c r="B103" s="84" t="s">
        <v>95</v>
      </c>
      <c r="C103" s="15">
        <v>2063</v>
      </c>
      <c r="D103" s="15">
        <v>80</v>
      </c>
      <c r="E103" s="15">
        <v>385</v>
      </c>
      <c r="F103" s="15">
        <v>107</v>
      </c>
      <c r="G103" s="15">
        <v>1</v>
      </c>
      <c r="H103" s="15">
        <v>0</v>
      </c>
      <c r="I103" s="15">
        <v>0</v>
      </c>
      <c r="J103" s="15">
        <v>437</v>
      </c>
      <c r="K103" s="15">
        <v>461</v>
      </c>
      <c r="L103" s="15">
        <v>97</v>
      </c>
      <c r="M103" s="15">
        <v>1</v>
      </c>
      <c r="N103" s="15">
        <v>0</v>
      </c>
      <c r="O103" s="15">
        <v>158</v>
      </c>
      <c r="P103" s="15">
        <v>130</v>
      </c>
      <c r="Q103" s="15">
        <v>525</v>
      </c>
      <c r="R103" s="15">
        <v>36</v>
      </c>
      <c r="S103" s="15">
        <v>649</v>
      </c>
      <c r="T103" s="15">
        <v>162</v>
      </c>
      <c r="U103" s="15">
        <v>134</v>
      </c>
      <c r="V103" s="15">
        <v>315</v>
      </c>
      <c r="W103" s="15">
        <v>1102</v>
      </c>
      <c r="X103" s="15">
        <v>0</v>
      </c>
      <c r="Y103" s="15">
        <v>722</v>
      </c>
      <c r="Z103" s="15">
        <v>59</v>
      </c>
      <c r="AA103" s="15">
        <v>278</v>
      </c>
      <c r="AB103" s="15">
        <v>4510</v>
      </c>
      <c r="AC103" s="15">
        <v>308</v>
      </c>
      <c r="AD103" s="15">
        <v>1</v>
      </c>
      <c r="AE103" s="15">
        <v>54</v>
      </c>
      <c r="AF103" s="15">
        <v>1475</v>
      </c>
      <c r="AG103" s="15">
        <v>248</v>
      </c>
      <c r="AH103" s="15">
        <v>2</v>
      </c>
      <c r="AI103" s="15">
        <v>75</v>
      </c>
      <c r="AJ103" s="15">
        <v>637</v>
      </c>
      <c r="AK103" s="15">
        <v>6</v>
      </c>
      <c r="AL103" s="15">
        <v>790</v>
      </c>
      <c r="AM103" s="15">
        <v>2210</v>
      </c>
      <c r="AN103" s="15">
        <v>404</v>
      </c>
      <c r="AO103" s="15">
        <v>1027</v>
      </c>
      <c r="AP103" s="15">
        <v>66</v>
      </c>
      <c r="AQ103" s="15">
        <v>1151</v>
      </c>
      <c r="AR103" s="15">
        <v>3787</v>
      </c>
      <c r="AS103" s="15">
        <v>2186</v>
      </c>
      <c r="AT103" s="15">
        <v>423</v>
      </c>
      <c r="AU103" s="15">
        <v>860</v>
      </c>
      <c r="AV103" s="15">
        <v>4806</v>
      </c>
      <c r="AW103" s="15">
        <v>109</v>
      </c>
      <c r="AX103" s="15">
        <v>6690</v>
      </c>
      <c r="AY103" s="15">
        <v>2570</v>
      </c>
      <c r="AZ103" s="15">
        <v>327</v>
      </c>
      <c r="BA103" s="15">
        <v>4</v>
      </c>
      <c r="BB103" s="15">
        <v>13</v>
      </c>
      <c r="BC103" s="15">
        <v>18</v>
      </c>
      <c r="BD103" s="15">
        <v>26</v>
      </c>
      <c r="BE103" s="15">
        <v>4</v>
      </c>
      <c r="BF103" s="15">
        <v>1</v>
      </c>
      <c r="BG103" s="15">
        <v>109</v>
      </c>
      <c r="BH103" s="15">
        <v>445</v>
      </c>
      <c r="BI103" s="15">
        <v>6</v>
      </c>
      <c r="BJ103" s="15">
        <v>3</v>
      </c>
      <c r="BK103" s="15">
        <v>191</v>
      </c>
      <c r="BL103" s="15">
        <v>75</v>
      </c>
      <c r="BM103" s="15">
        <v>583</v>
      </c>
      <c r="BN103" s="15">
        <v>982</v>
      </c>
      <c r="BO103" s="15">
        <v>1510</v>
      </c>
      <c r="BP103" s="15">
        <v>950</v>
      </c>
      <c r="BQ103" s="15">
        <v>19338</v>
      </c>
      <c r="BR103" s="15">
        <v>60</v>
      </c>
      <c r="BS103" s="15">
        <v>1589</v>
      </c>
      <c r="BT103" s="15">
        <v>1057</v>
      </c>
      <c r="BU103" s="15">
        <v>485</v>
      </c>
      <c r="BV103" s="15">
        <v>931</v>
      </c>
      <c r="BW103" s="15">
        <v>238</v>
      </c>
      <c r="BX103" s="15">
        <v>90</v>
      </c>
      <c r="BY103" s="15">
        <v>0</v>
      </c>
      <c r="BZ103" s="15">
        <v>40</v>
      </c>
      <c r="CA103" s="15">
        <v>5199</v>
      </c>
      <c r="CB103" s="15">
        <v>27421</v>
      </c>
      <c r="CC103" s="15">
        <v>23</v>
      </c>
      <c r="CD103" s="15">
        <v>69</v>
      </c>
      <c r="CE103" s="15">
        <v>11</v>
      </c>
      <c r="CF103" s="15">
        <v>162</v>
      </c>
      <c r="CG103" s="15">
        <v>280</v>
      </c>
      <c r="CH103" s="15">
        <v>4</v>
      </c>
      <c r="CI103" s="15">
        <v>391</v>
      </c>
      <c r="CJ103" s="15">
        <v>298</v>
      </c>
      <c r="CK103" s="15">
        <v>1729</v>
      </c>
      <c r="CL103" s="15">
        <v>39</v>
      </c>
      <c r="CM103" s="15">
        <v>107</v>
      </c>
      <c r="CN103" s="15">
        <v>4435</v>
      </c>
      <c r="CO103" s="15">
        <v>506</v>
      </c>
      <c r="CP103" s="85">
        <v>2029</v>
      </c>
      <c r="CQ103" s="85">
        <v>964</v>
      </c>
      <c r="CR103" s="85">
        <v>179</v>
      </c>
      <c r="CS103" s="85">
        <v>512</v>
      </c>
      <c r="CT103" s="85">
        <v>211</v>
      </c>
      <c r="CU103" s="85">
        <v>527</v>
      </c>
      <c r="CV103" s="85">
        <v>4242</v>
      </c>
      <c r="CW103" s="85">
        <v>35</v>
      </c>
      <c r="CX103" s="85">
        <v>966</v>
      </c>
      <c r="CY103" s="85">
        <v>930</v>
      </c>
      <c r="CZ103" s="85">
        <v>91</v>
      </c>
      <c r="DA103" s="85">
        <v>842</v>
      </c>
      <c r="DB103" s="85">
        <v>459</v>
      </c>
      <c r="DC103" s="85">
        <v>515</v>
      </c>
      <c r="DD103" s="85">
        <v>135</v>
      </c>
      <c r="DE103" s="85">
        <v>0</v>
      </c>
      <c r="DF103" s="18">
        <v>821</v>
      </c>
      <c r="DG103" s="14">
        <v>125504</v>
      </c>
      <c r="DH103" s="15">
        <v>60</v>
      </c>
      <c r="DI103" s="15">
        <v>34566</v>
      </c>
      <c r="DJ103" s="15">
        <v>0</v>
      </c>
      <c r="DK103" s="15">
        <v>0</v>
      </c>
      <c r="DL103" s="15">
        <v>0</v>
      </c>
      <c r="DM103" s="15">
        <v>0</v>
      </c>
      <c r="DN103" s="15">
        <v>0</v>
      </c>
      <c r="DO103" s="15">
        <v>0</v>
      </c>
      <c r="DP103" s="18">
        <v>34626</v>
      </c>
      <c r="DQ103" s="18">
        <v>160130</v>
      </c>
      <c r="DR103" s="14">
        <v>0</v>
      </c>
      <c r="DS103" s="14">
        <v>34626</v>
      </c>
      <c r="DT103" s="14">
        <v>160130</v>
      </c>
      <c r="DU103" s="14">
        <v>-36787</v>
      </c>
      <c r="DV103" s="15">
        <v>-2161</v>
      </c>
      <c r="DW103" s="16">
        <v>123343</v>
      </c>
      <c r="DX103" s="87"/>
      <c r="DZ103" s="139">
        <f t="shared" si="1"/>
        <v>0.22973209267470179</v>
      </c>
    </row>
    <row r="104" spans="1:130" ht="15" customHeight="1" x14ac:dyDescent="0.15">
      <c r="A104" s="112">
        <v>669</v>
      </c>
      <c r="B104" s="73" t="s">
        <v>96</v>
      </c>
      <c r="C104" s="9">
        <v>10</v>
      </c>
      <c r="D104" s="9">
        <v>9</v>
      </c>
      <c r="E104" s="9">
        <v>99</v>
      </c>
      <c r="F104" s="9">
        <v>1</v>
      </c>
      <c r="G104" s="9">
        <v>92</v>
      </c>
      <c r="H104" s="9">
        <v>0</v>
      </c>
      <c r="I104" s="9">
        <v>0</v>
      </c>
      <c r="J104" s="9">
        <v>315</v>
      </c>
      <c r="K104" s="9">
        <v>829</v>
      </c>
      <c r="L104" s="9">
        <v>247</v>
      </c>
      <c r="M104" s="9">
        <v>2</v>
      </c>
      <c r="N104" s="9">
        <v>0</v>
      </c>
      <c r="O104" s="9">
        <v>104</v>
      </c>
      <c r="P104" s="9">
        <v>406</v>
      </c>
      <c r="Q104" s="9">
        <v>175</v>
      </c>
      <c r="R104" s="9">
        <v>330</v>
      </c>
      <c r="S104" s="9">
        <v>412</v>
      </c>
      <c r="T104" s="9">
        <v>383</v>
      </c>
      <c r="U104" s="9">
        <v>745</v>
      </c>
      <c r="V104" s="9">
        <v>164</v>
      </c>
      <c r="W104" s="9">
        <v>571</v>
      </c>
      <c r="X104" s="9">
        <v>0</v>
      </c>
      <c r="Y104" s="9">
        <v>265</v>
      </c>
      <c r="Z104" s="9">
        <v>65</v>
      </c>
      <c r="AA104" s="9">
        <v>183</v>
      </c>
      <c r="AB104" s="9">
        <v>8608</v>
      </c>
      <c r="AC104" s="9">
        <v>905</v>
      </c>
      <c r="AD104" s="9">
        <v>0</v>
      </c>
      <c r="AE104" s="9">
        <v>24</v>
      </c>
      <c r="AF104" s="9">
        <v>2263</v>
      </c>
      <c r="AG104" s="9">
        <v>207</v>
      </c>
      <c r="AH104" s="9">
        <v>23</v>
      </c>
      <c r="AI104" s="9">
        <v>414</v>
      </c>
      <c r="AJ104" s="9">
        <v>969</v>
      </c>
      <c r="AK104" s="9">
        <v>3</v>
      </c>
      <c r="AL104" s="9">
        <v>998</v>
      </c>
      <c r="AM104" s="9">
        <v>455</v>
      </c>
      <c r="AN104" s="9">
        <v>128</v>
      </c>
      <c r="AO104" s="9">
        <v>1494</v>
      </c>
      <c r="AP104" s="9">
        <v>205</v>
      </c>
      <c r="AQ104" s="9">
        <v>319</v>
      </c>
      <c r="AR104" s="9">
        <v>1763</v>
      </c>
      <c r="AS104" s="9">
        <v>2220</v>
      </c>
      <c r="AT104" s="9">
        <v>659</v>
      </c>
      <c r="AU104" s="9">
        <v>1056</v>
      </c>
      <c r="AV104" s="9">
        <v>8181</v>
      </c>
      <c r="AW104" s="9">
        <v>551</v>
      </c>
      <c r="AX104" s="9">
        <v>8624</v>
      </c>
      <c r="AY104" s="9">
        <v>2957</v>
      </c>
      <c r="AZ104" s="9">
        <v>722</v>
      </c>
      <c r="BA104" s="9">
        <v>14</v>
      </c>
      <c r="BB104" s="9">
        <v>43</v>
      </c>
      <c r="BC104" s="9">
        <v>88</v>
      </c>
      <c r="BD104" s="9">
        <v>138</v>
      </c>
      <c r="BE104" s="9">
        <v>15</v>
      </c>
      <c r="BF104" s="9">
        <v>4</v>
      </c>
      <c r="BG104" s="9">
        <v>195</v>
      </c>
      <c r="BH104" s="9">
        <v>741</v>
      </c>
      <c r="BI104" s="9">
        <v>12</v>
      </c>
      <c r="BJ104" s="9">
        <v>11</v>
      </c>
      <c r="BK104" s="9">
        <v>787</v>
      </c>
      <c r="BL104" s="9">
        <v>336</v>
      </c>
      <c r="BM104" s="9">
        <v>13577</v>
      </c>
      <c r="BN104" s="9">
        <v>1397</v>
      </c>
      <c r="BO104" s="9">
        <v>14503</v>
      </c>
      <c r="BP104" s="9">
        <v>2078</v>
      </c>
      <c r="BQ104" s="9">
        <v>10559</v>
      </c>
      <c r="BR104" s="9">
        <v>269</v>
      </c>
      <c r="BS104" s="9">
        <v>4354</v>
      </c>
      <c r="BT104" s="9">
        <v>1422</v>
      </c>
      <c r="BU104" s="9">
        <v>31872</v>
      </c>
      <c r="BV104" s="9">
        <v>17080</v>
      </c>
      <c r="BW104" s="9">
        <v>7751</v>
      </c>
      <c r="BX104" s="9">
        <v>2469</v>
      </c>
      <c r="BY104" s="9">
        <v>968</v>
      </c>
      <c r="BZ104" s="9">
        <v>254</v>
      </c>
      <c r="CA104" s="9">
        <v>1489</v>
      </c>
      <c r="CB104" s="9">
        <v>50</v>
      </c>
      <c r="CC104" s="9">
        <v>67</v>
      </c>
      <c r="CD104" s="9">
        <v>66</v>
      </c>
      <c r="CE104" s="9">
        <v>15</v>
      </c>
      <c r="CF104" s="9">
        <v>1118</v>
      </c>
      <c r="CG104" s="9">
        <v>2789</v>
      </c>
      <c r="CH104" s="9">
        <v>51</v>
      </c>
      <c r="CI104" s="9">
        <v>6700</v>
      </c>
      <c r="CJ104" s="9">
        <v>1978</v>
      </c>
      <c r="CK104" s="9">
        <v>8448</v>
      </c>
      <c r="CL104" s="9">
        <v>717</v>
      </c>
      <c r="CM104" s="9">
        <v>821</v>
      </c>
      <c r="CN104" s="9">
        <v>13708</v>
      </c>
      <c r="CO104" s="9">
        <v>4746</v>
      </c>
      <c r="CP104" s="91">
        <v>7179</v>
      </c>
      <c r="CQ104" s="91">
        <v>12858</v>
      </c>
      <c r="CR104" s="91">
        <v>494</v>
      </c>
      <c r="CS104" s="91">
        <v>2769</v>
      </c>
      <c r="CT104" s="91">
        <v>1867</v>
      </c>
      <c r="CU104" s="91">
        <v>2597</v>
      </c>
      <c r="CV104" s="91">
        <v>1642</v>
      </c>
      <c r="CW104" s="91">
        <v>702</v>
      </c>
      <c r="CX104" s="91">
        <v>2861</v>
      </c>
      <c r="CY104" s="91">
        <v>17863</v>
      </c>
      <c r="CZ104" s="91">
        <v>326</v>
      </c>
      <c r="DA104" s="91">
        <v>1820</v>
      </c>
      <c r="DB104" s="91">
        <v>1055</v>
      </c>
      <c r="DC104" s="91">
        <v>1031</v>
      </c>
      <c r="DD104" s="91">
        <v>1193</v>
      </c>
      <c r="DE104" s="91">
        <v>0</v>
      </c>
      <c r="DF104" s="17">
        <v>1082</v>
      </c>
      <c r="DG104" s="8">
        <v>260194</v>
      </c>
      <c r="DH104" s="9">
        <v>343</v>
      </c>
      <c r="DI104" s="9">
        <v>843</v>
      </c>
      <c r="DJ104" s="9">
        <v>0</v>
      </c>
      <c r="DK104" s="9">
        <v>0</v>
      </c>
      <c r="DL104" s="9">
        <v>491</v>
      </c>
      <c r="DM104" s="9">
        <v>20366</v>
      </c>
      <c r="DN104" s="9">
        <v>0</v>
      </c>
      <c r="DO104" s="9">
        <v>0</v>
      </c>
      <c r="DP104" s="17">
        <v>22043</v>
      </c>
      <c r="DQ104" s="17">
        <v>282237</v>
      </c>
      <c r="DR104" s="8">
        <v>2371</v>
      </c>
      <c r="DS104" s="8">
        <v>24414</v>
      </c>
      <c r="DT104" s="8">
        <v>284608</v>
      </c>
      <c r="DU104" s="8">
        <v>-89541</v>
      </c>
      <c r="DV104" s="9">
        <v>-65127</v>
      </c>
      <c r="DW104" s="10">
        <v>195067</v>
      </c>
      <c r="DX104" s="76"/>
      <c r="DZ104" s="139">
        <f t="shared" si="1"/>
        <v>0.31725464768970757</v>
      </c>
    </row>
    <row r="105" spans="1:130" ht="15" customHeight="1" x14ac:dyDescent="0.15">
      <c r="A105" s="112">
        <v>671</v>
      </c>
      <c r="B105" s="73" t="s">
        <v>97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9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0</v>
      </c>
      <c r="BI105" s="9">
        <v>0</v>
      </c>
      <c r="BJ105" s="9">
        <v>0</v>
      </c>
      <c r="BK105" s="9">
        <v>0</v>
      </c>
      <c r="BL105" s="9">
        <v>0</v>
      </c>
      <c r="BM105" s="9">
        <v>0</v>
      </c>
      <c r="BN105" s="9">
        <v>0</v>
      </c>
      <c r="BO105" s="9">
        <v>0</v>
      </c>
      <c r="BP105" s="9">
        <v>0</v>
      </c>
      <c r="BQ105" s="9">
        <v>0</v>
      </c>
      <c r="BR105" s="9">
        <v>0</v>
      </c>
      <c r="BS105" s="9">
        <v>0</v>
      </c>
      <c r="BT105" s="9">
        <v>0</v>
      </c>
      <c r="BU105" s="9">
        <v>0</v>
      </c>
      <c r="BV105" s="9">
        <v>0</v>
      </c>
      <c r="BW105" s="9">
        <v>0</v>
      </c>
      <c r="BX105" s="9">
        <v>0</v>
      </c>
      <c r="BY105" s="9">
        <v>0</v>
      </c>
      <c r="BZ105" s="9">
        <v>0</v>
      </c>
      <c r="CA105" s="9">
        <v>0</v>
      </c>
      <c r="CB105" s="9">
        <v>0</v>
      </c>
      <c r="CC105" s="9">
        <v>0</v>
      </c>
      <c r="CD105" s="9">
        <v>0</v>
      </c>
      <c r="CE105" s="9">
        <v>0</v>
      </c>
      <c r="CF105" s="9">
        <v>0</v>
      </c>
      <c r="CG105" s="9">
        <v>0</v>
      </c>
      <c r="CH105" s="9">
        <v>0</v>
      </c>
      <c r="CI105" s="9">
        <v>0</v>
      </c>
      <c r="CJ105" s="9">
        <v>0</v>
      </c>
      <c r="CK105" s="9">
        <v>0</v>
      </c>
      <c r="CL105" s="9">
        <v>0</v>
      </c>
      <c r="CM105" s="9">
        <v>0</v>
      </c>
      <c r="CN105" s="9">
        <v>0</v>
      </c>
      <c r="CO105" s="9">
        <v>0</v>
      </c>
      <c r="CP105" s="91">
        <v>0</v>
      </c>
      <c r="CQ105" s="91">
        <v>0</v>
      </c>
      <c r="CR105" s="91">
        <v>0</v>
      </c>
      <c r="CS105" s="91">
        <v>0</v>
      </c>
      <c r="CT105" s="91">
        <v>0</v>
      </c>
      <c r="CU105" s="91">
        <v>0</v>
      </c>
      <c r="CV105" s="91">
        <v>0</v>
      </c>
      <c r="CW105" s="91">
        <v>0</v>
      </c>
      <c r="CX105" s="91">
        <v>0</v>
      </c>
      <c r="CY105" s="91">
        <v>0</v>
      </c>
      <c r="CZ105" s="91">
        <v>0</v>
      </c>
      <c r="DA105" s="91">
        <v>0</v>
      </c>
      <c r="DB105" s="91">
        <v>0</v>
      </c>
      <c r="DC105" s="91">
        <v>0</v>
      </c>
      <c r="DD105" s="91">
        <v>0</v>
      </c>
      <c r="DE105" s="91">
        <v>0</v>
      </c>
      <c r="DF105" s="17">
        <v>0</v>
      </c>
      <c r="DG105" s="8">
        <v>0</v>
      </c>
      <c r="DH105" s="9">
        <v>22451</v>
      </c>
      <c r="DI105" s="9">
        <v>34348</v>
      </c>
      <c r="DJ105" s="9">
        <v>0</v>
      </c>
      <c r="DK105" s="9">
        <v>0</v>
      </c>
      <c r="DL105" s="9">
        <v>0</v>
      </c>
      <c r="DM105" s="9">
        <v>0</v>
      </c>
      <c r="DN105" s="9">
        <v>0</v>
      </c>
      <c r="DO105" s="9">
        <v>0</v>
      </c>
      <c r="DP105" s="17">
        <v>56799</v>
      </c>
      <c r="DQ105" s="17">
        <v>56799</v>
      </c>
      <c r="DR105" s="8">
        <v>34201</v>
      </c>
      <c r="DS105" s="8">
        <v>91000</v>
      </c>
      <c r="DT105" s="8">
        <v>91000</v>
      </c>
      <c r="DU105" s="8">
        <v>-53664</v>
      </c>
      <c r="DV105" s="9">
        <v>37336</v>
      </c>
      <c r="DW105" s="10">
        <v>37336</v>
      </c>
      <c r="DX105" s="76"/>
      <c r="DZ105" s="139">
        <f t="shared" si="1"/>
        <v>0.94480536629166001</v>
      </c>
    </row>
    <row r="106" spans="1:130" ht="15" customHeight="1" x14ac:dyDescent="0.15">
      <c r="A106" s="112">
        <v>672</v>
      </c>
      <c r="B106" s="73" t="s">
        <v>98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354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9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9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9">
        <v>0</v>
      </c>
      <c r="BJ106" s="9">
        <v>0</v>
      </c>
      <c r="BK106" s="9">
        <v>0</v>
      </c>
      <c r="BL106" s="9">
        <v>0</v>
      </c>
      <c r="BM106" s="9">
        <v>0</v>
      </c>
      <c r="BN106" s="9">
        <v>0</v>
      </c>
      <c r="BO106" s="9">
        <v>0</v>
      </c>
      <c r="BP106" s="9">
        <v>0</v>
      </c>
      <c r="BQ106" s="9">
        <v>0</v>
      </c>
      <c r="BR106" s="9">
        <v>0</v>
      </c>
      <c r="BS106" s="9">
        <v>0</v>
      </c>
      <c r="BT106" s="9">
        <v>0</v>
      </c>
      <c r="BU106" s="9">
        <v>0</v>
      </c>
      <c r="BV106" s="9">
        <v>0</v>
      </c>
      <c r="BW106" s="9">
        <v>0</v>
      </c>
      <c r="BX106" s="9">
        <v>0</v>
      </c>
      <c r="BY106" s="9">
        <v>0</v>
      </c>
      <c r="BZ106" s="9">
        <v>0</v>
      </c>
      <c r="CA106" s="9">
        <v>0</v>
      </c>
      <c r="CB106" s="9">
        <v>0</v>
      </c>
      <c r="CC106" s="9">
        <v>0</v>
      </c>
      <c r="CD106" s="9">
        <v>0</v>
      </c>
      <c r="CE106" s="9">
        <v>0</v>
      </c>
      <c r="CF106" s="9">
        <v>0</v>
      </c>
      <c r="CG106" s="9">
        <v>0</v>
      </c>
      <c r="CH106" s="9">
        <v>0</v>
      </c>
      <c r="CI106" s="9">
        <v>0</v>
      </c>
      <c r="CJ106" s="9">
        <v>0</v>
      </c>
      <c r="CK106" s="9">
        <v>0</v>
      </c>
      <c r="CL106" s="9">
        <v>0</v>
      </c>
      <c r="CM106" s="9">
        <v>0</v>
      </c>
      <c r="CN106" s="9">
        <v>0</v>
      </c>
      <c r="CO106" s="9">
        <v>0</v>
      </c>
      <c r="CP106" s="91">
        <v>0</v>
      </c>
      <c r="CQ106" s="91">
        <v>2533</v>
      </c>
      <c r="CR106" s="91">
        <v>0</v>
      </c>
      <c r="CS106" s="91">
        <v>646</v>
      </c>
      <c r="CT106" s="91">
        <v>2351</v>
      </c>
      <c r="CU106" s="91">
        <v>0</v>
      </c>
      <c r="CV106" s="91">
        <v>0</v>
      </c>
      <c r="CW106" s="91">
        <v>0</v>
      </c>
      <c r="CX106" s="91">
        <v>0</v>
      </c>
      <c r="CY106" s="91">
        <v>0</v>
      </c>
      <c r="CZ106" s="91">
        <v>391</v>
      </c>
      <c r="DA106" s="91">
        <v>891</v>
      </c>
      <c r="DB106" s="91">
        <v>0</v>
      </c>
      <c r="DC106" s="91">
        <v>0</v>
      </c>
      <c r="DD106" s="91">
        <v>0</v>
      </c>
      <c r="DE106" s="91">
        <v>0</v>
      </c>
      <c r="DF106" s="17">
        <v>17</v>
      </c>
      <c r="DG106" s="8">
        <v>7183</v>
      </c>
      <c r="DH106" s="9">
        <v>66871</v>
      </c>
      <c r="DI106" s="9">
        <v>114526</v>
      </c>
      <c r="DJ106" s="9">
        <v>0</v>
      </c>
      <c r="DK106" s="9">
        <v>0</v>
      </c>
      <c r="DL106" s="9">
        <v>0</v>
      </c>
      <c r="DM106" s="9">
        <v>0</v>
      </c>
      <c r="DN106" s="9">
        <v>0</v>
      </c>
      <c r="DO106" s="9">
        <v>0</v>
      </c>
      <c r="DP106" s="17">
        <v>181397</v>
      </c>
      <c r="DQ106" s="17">
        <v>188580</v>
      </c>
      <c r="DR106" s="8">
        <v>21351</v>
      </c>
      <c r="DS106" s="8">
        <v>202748</v>
      </c>
      <c r="DT106" s="8">
        <v>209931</v>
      </c>
      <c r="DU106" s="8">
        <v>-39013</v>
      </c>
      <c r="DV106" s="9">
        <v>163735</v>
      </c>
      <c r="DW106" s="10">
        <v>170918</v>
      </c>
      <c r="DX106" s="76"/>
      <c r="DZ106" s="139">
        <f t="shared" si="1"/>
        <v>0.20687771767949942</v>
      </c>
    </row>
    <row r="107" spans="1:130" ht="15" customHeight="1" x14ac:dyDescent="0.15">
      <c r="A107" s="112">
        <v>673</v>
      </c>
      <c r="B107" s="73" t="s">
        <v>99</v>
      </c>
      <c r="C107" s="9">
        <v>0</v>
      </c>
      <c r="D107" s="9">
        <v>0</v>
      </c>
      <c r="E107" s="9">
        <v>2</v>
      </c>
      <c r="F107" s="9">
        <v>0</v>
      </c>
      <c r="G107" s="9">
        <v>1</v>
      </c>
      <c r="H107" s="9">
        <v>0</v>
      </c>
      <c r="I107" s="9">
        <v>0</v>
      </c>
      <c r="J107" s="9">
        <v>1</v>
      </c>
      <c r="K107" s="9">
        <v>9</v>
      </c>
      <c r="L107" s="9">
        <v>4</v>
      </c>
      <c r="M107" s="9">
        <v>0</v>
      </c>
      <c r="N107" s="9">
        <v>0</v>
      </c>
      <c r="O107" s="9">
        <v>1</v>
      </c>
      <c r="P107" s="9">
        <v>2</v>
      </c>
      <c r="Q107" s="9">
        <v>2</v>
      </c>
      <c r="R107" s="9">
        <v>1</v>
      </c>
      <c r="S107" s="9">
        <v>5</v>
      </c>
      <c r="T107" s="9">
        <v>2</v>
      </c>
      <c r="U107" s="9">
        <v>1</v>
      </c>
      <c r="V107" s="9">
        <v>1</v>
      </c>
      <c r="W107" s="9">
        <v>2</v>
      </c>
      <c r="X107" s="9">
        <v>0</v>
      </c>
      <c r="Y107" s="9">
        <v>2</v>
      </c>
      <c r="Z107" s="9">
        <v>0</v>
      </c>
      <c r="AA107" s="9">
        <v>1</v>
      </c>
      <c r="AB107" s="9">
        <v>43</v>
      </c>
      <c r="AC107" s="9">
        <v>2</v>
      </c>
      <c r="AD107" s="9">
        <v>0</v>
      </c>
      <c r="AE107" s="9">
        <v>0</v>
      </c>
      <c r="AF107" s="9">
        <v>6</v>
      </c>
      <c r="AG107" s="9">
        <v>1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2</v>
      </c>
      <c r="AN107" s="9">
        <v>3</v>
      </c>
      <c r="AO107" s="9">
        <v>3</v>
      </c>
      <c r="AP107" s="9">
        <v>1</v>
      </c>
      <c r="AQ107" s="9">
        <v>5</v>
      </c>
      <c r="AR107" s="9">
        <v>14</v>
      </c>
      <c r="AS107" s="9">
        <v>4</v>
      </c>
      <c r="AT107" s="9">
        <v>2</v>
      </c>
      <c r="AU107" s="9">
        <v>4</v>
      </c>
      <c r="AV107" s="9">
        <v>20</v>
      </c>
      <c r="AW107" s="9">
        <v>1</v>
      </c>
      <c r="AX107" s="9">
        <v>86</v>
      </c>
      <c r="AY107" s="9">
        <v>16</v>
      </c>
      <c r="AZ107" s="9">
        <v>2</v>
      </c>
      <c r="BA107" s="9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1</v>
      </c>
      <c r="BH107" s="9">
        <v>4</v>
      </c>
      <c r="BI107" s="9">
        <v>0</v>
      </c>
      <c r="BJ107" s="9">
        <v>0</v>
      </c>
      <c r="BK107" s="9">
        <v>4</v>
      </c>
      <c r="BL107" s="9">
        <v>0</v>
      </c>
      <c r="BM107" s="9">
        <v>2</v>
      </c>
      <c r="BN107" s="9">
        <v>1</v>
      </c>
      <c r="BO107" s="9">
        <v>11</v>
      </c>
      <c r="BP107" s="9">
        <v>7</v>
      </c>
      <c r="BQ107" s="9">
        <v>9</v>
      </c>
      <c r="BR107" s="9">
        <v>0</v>
      </c>
      <c r="BS107" s="9">
        <v>2</v>
      </c>
      <c r="BT107" s="9">
        <v>3</v>
      </c>
      <c r="BU107" s="9">
        <v>42</v>
      </c>
      <c r="BV107" s="9">
        <v>22</v>
      </c>
      <c r="BW107" s="9">
        <v>5</v>
      </c>
      <c r="BX107" s="9">
        <v>2</v>
      </c>
      <c r="BY107" s="9">
        <v>0</v>
      </c>
      <c r="BZ107" s="9">
        <v>36</v>
      </c>
      <c r="CA107" s="9">
        <v>18</v>
      </c>
      <c r="CB107" s="9">
        <v>1</v>
      </c>
      <c r="CC107" s="9">
        <v>0</v>
      </c>
      <c r="CD107" s="9">
        <v>2</v>
      </c>
      <c r="CE107" s="9">
        <v>0</v>
      </c>
      <c r="CF107" s="9">
        <v>0</v>
      </c>
      <c r="CG107" s="9">
        <v>1</v>
      </c>
      <c r="CH107" s="9">
        <v>3</v>
      </c>
      <c r="CI107" s="9">
        <v>35</v>
      </c>
      <c r="CJ107" s="9">
        <v>22</v>
      </c>
      <c r="CK107" s="9">
        <v>5</v>
      </c>
      <c r="CL107" s="9">
        <v>3</v>
      </c>
      <c r="CM107" s="9">
        <v>6</v>
      </c>
      <c r="CN107" s="9">
        <v>33</v>
      </c>
      <c r="CO107" s="9">
        <v>20</v>
      </c>
      <c r="CP107" s="91">
        <v>4</v>
      </c>
      <c r="CQ107" s="91">
        <v>4042</v>
      </c>
      <c r="CR107" s="91">
        <v>80</v>
      </c>
      <c r="CS107" s="91">
        <v>1125</v>
      </c>
      <c r="CT107" s="91">
        <v>1208</v>
      </c>
      <c r="CU107" s="91">
        <v>3</v>
      </c>
      <c r="CV107" s="91">
        <v>2</v>
      </c>
      <c r="CW107" s="91">
        <v>11</v>
      </c>
      <c r="CX107" s="91">
        <v>3</v>
      </c>
      <c r="CY107" s="91">
        <v>15</v>
      </c>
      <c r="CZ107" s="91">
        <v>331</v>
      </c>
      <c r="DA107" s="91">
        <v>532</v>
      </c>
      <c r="DB107" s="91">
        <v>797</v>
      </c>
      <c r="DC107" s="91">
        <v>5</v>
      </c>
      <c r="DD107" s="91">
        <v>32</v>
      </c>
      <c r="DE107" s="91">
        <v>0</v>
      </c>
      <c r="DF107" s="17">
        <v>78</v>
      </c>
      <c r="DG107" s="8">
        <v>8820</v>
      </c>
      <c r="DH107" s="9">
        <v>220</v>
      </c>
      <c r="DI107" s="9">
        <v>47538</v>
      </c>
      <c r="DJ107" s="9">
        <v>0</v>
      </c>
      <c r="DK107" s="9">
        <v>0</v>
      </c>
      <c r="DL107" s="9">
        <v>0</v>
      </c>
      <c r="DM107" s="9">
        <v>0</v>
      </c>
      <c r="DN107" s="9">
        <v>0</v>
      </c>
      <c r="DO107" s="9">
        <v>0</v>
      </c>
      <c r="DP107" s="17">
        <v>47758</v>
      </c>
      <c r="DQ107" s="17">
        <v>56578</v>
      </c>
      <c r="DR107" s="8">
        <v>2031</v>
      </c>
      <c r="DS107" s="8">
        <v>49789</v>
      </c>
      <c r="DT107" s="8">
        <v>58609</v>
      </c>
      <c r="DU107" s="8">
        <v>-2425</v>
      </c>
      <c r="DV107" s="9">
        <v>47364</v>
      </c>
      <c r="DW107" s="10">
        <v>56184</v>
      </c>
      <c r="DX107" s="76"/>
      <c r="DZ107" s="139">
        <f t="shared" si="1"/>
        <v>4.2861182791897913E-2</v>
      </c>
    </row>
    <row r="108" spans="1:130" ht="15" customHeight="1" x14ac:dyDescent="0.15">
      <c r="A108" s="114">
        <v>674</v>
      </c>
      <c r="B108" s="84" t="s">
        <v>100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0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15">
        <v>0</v>
      </c>
      <c r="AT108" s="15">
        <v>0</v>
      </c>
      <c r="AU108" s="15">
        <v>0</v>
      </c>
      <c r="AV108" s="15">
        <v>0</v>
      </c>
      <c r="AW108" s="15">
        <v>0</v>
      </c>
      <c r="AX108" s="15">
        <v>0</v>
      </c>
      <c r="AY108" s="15">
        <v>0</v>
      </c>
      <c r="AZ108" s="15">
        <v>0</v>
      </c>
      <c r="BA108" s="15">
        <v>0</v>
      </c>
      <c r="BB108" s="15">
        <v>0</v>
      </c>
      <c r="BC108" s="15">
        <v>0</v>
      </c>
      <c r="BD108" s="15">
        <v>0</v>
      </c>
      <c r="BE108" s="15">
        <v>0</v>
      </c>
      <c r="BF108" s="15">
        <v>0</v>
      </c>
      <c r="BG108" s="15">
        <v>0</v>
      </c>
      <c r="BH108" s="15">
        <v>0</v>
      </c>
      <c r="BI108" s="15">
        <v>0</v>
      </c>
      <c r="BJ108" s="15">
        <v>0</v>
      </c>
      <c r="BK108" s="15">
        <v>0</v>
      </c>
      <c r="BL108" s="15">
        <v>0</v>
      </c>
      <c r="BM108" s="15">
        <v>0</v>
      </c>
      <c r="BN108" s="15">
        <v>0</v>
      </c>
      <c r="BO108" s="15">
        <v>0</v>
      </c>
      <c r="BP108" s="15">
        <v>0</v>
      </c>
      <c r="BQ108" s="15">
        <v>0</v>
      </c>
      <c r="BR108" s="15">
        <v>0</v>
      </c>
      <c r="BS108" s="15">
        <v>0</v>
      </c>
      <c r="BT108" s="15">
        <v>0</v>
      </c>
      <c r="BU108" s="15">
        <v>11</v>
      </c>
      <c r="BV108" s="15">
        <v>0</v>
      </c>
      <c r="BW108" s="15">
        <v>0</v>
      </c>
      <c r="BX108" s="15">
        <v>0</v>
      </c>
      <c r="BY108" s="15">
        <v>0</v>
      </c>
      <c r="BZ108" s="15">
        <v>0</v>
      </c>
      <c r="CA108" s="15">
        <v>0</v>
      </c>
      <c r="CB108" s="15">
        <v>0</v>
      </c>
      <c r="CC108" s="15">
        <v>0</v>
      </c>
      <c r="CD108" s="15">
        <v>0</v>
      </c>
      <c r="CE108" s="15">
        <v>0</v>
      </c>
      <c r="CF108" s="15">
        <v>0</v>
      </c>
      <c r="CG108" s="15">
        <v>0</v>
      </c>
      <c r="CH108" s="15">
        <v>0</v>
      </c>
      <c r="CI108" s="15">
        <v>9</v>
      </c>
      <c r="CJ108" s="15">
        <v>1187</v>
      </c>
      <c r="CK108" s="15">
        <v>0</v>
      </c>
      <c r="CL108" s="15">
        <v>3</v>
      </c>
      <c r="CM108" s="15">
        <v>771</v>
      </c>
      <c r="CN108" s="15">
        <v>0</v>
      </c>
      <c r="CO108" s="15">
        <v>22</v>
      </c>
      <c r="CP108" s="85">
        <v>0</v>
      </c>
      <c r="CQ108" s="85">
        <v>0</v>
      </c>
      <c r="CR108" s="85">
        <v>0</v>
      </c>
      <c r="CS108" s="85">
        <v>0</v>
      </c>
      <c r="CT108" s="85">
        <v>0</v>
      </c>
      <c r="CU108" s="85">
        <v>0</v>
      </c>
      <c r="CV108" s="85">
        <v>0</v>
      </c>
      <c r="CW108" s="85">
        <v>74</v>
      </c>
      <c r="CX108" s="85">
        <v>0</v>
      </c>
      <c r="CY108" s="85">
        <v>0</v>
      </c>
      <c r="CZ108" s="85">
        <v>87</v>
      </c>
      <c r="DA108" s="85">
        <v>39</v>
      </c>
      <c r="DB108" s="85">
        <v>0</v>
      </c>
      <c r="DC108" s="85">
        <v>339</v>
      </c>
      <c r="DD108" s="85">
        <v>111</v>
      </c>
      <c r="DE108" s="85">
        <v>0</v>
      </c>
      <c r="DF108" s="18">
        <v>22</v>
      </c>
      <c r="DG108" s="14">
        <v>2675</v>
      </c>
      <c r="DH108" s="15">
        <v>11746</v>
      </c>
      <c r="DI108" s="15">
        <v>66385</v>
      </c>
      <c r="DJ108" s="15">
        <v>0</v>
      </c>
      <c r="DK108" s="15">
        <v>0</v>
      </c>
      <c r="DL108" s="15">
        <v>0</v>
      </c>
      <c r="DM108" s="15">
        <v>0</v>
      </c>
      <c r="DN108" s="15">
        <v>0</v>
      </c>
      <c r="DO108" s="15">
        <v>0</v>
      </c>
      <c r="DP108" s="18">
        <v>78131</v>
      </c>
      <c r="DQ108" s="18">
        <v>80806</v>
      </c>
      <c r="DR108" s="14">
        <v>126</v>
      </c>
      <c r="DS108" s="14">
        <v>78257</v>
      </c>
      <c r="DT108" s="14">
        <v>80932</v>
      </c>
      <c r="DU108" s="14">
        <v>-23816</v>
      </c>
      <c r="DV108" s="15">
        <v>54441</v>
      </c>
      <c r="DW108" s="16">
        <v>57116</v>
      </c>
      <c r="DX108" s="87"/>
      <c r="DZ108" s="139">
        <f t="shared" si="1"/>
        <v>0.29473058931267482</v>
      </c>
    </row>
    <row r="109" spans="1:130" ht="15" customHeight="1" x14ac:dyDescent="0.15">
      <c r="A109" s="110">
        <v>679</v>
      </c>
      <c r="B109" s="94" t="s">
        <v>101</v>
      </c>
      <c r="C109" s="95">
        <v>0</v>
      </c>
      <c r="D109" s="95">
        <v>0</v>
      </c>
      <c r="E109" s="95">
        <v>10</v>
      </c>
      <c r="F109" s="95">
        <v>0</v>
      </c>
      <c r="G109" s="95">
        <v>15</v>
      </c>
      <c r="H109" s="95">
        <v>0</v>
      </c>
      <c r="I109" s="95">
        <v>0</v>
      </c>
      <c r="J109" s="95">
        <v>5</v>
      </c>
      <c r="K109" s="95">
        <v>7</v>
      </c>
      <c r="L109" s="95">
        <v>3</v>
      </c>
      <c r="M109" s="95">
        <v>0</v>
      </c>
      <c r="N109" s="95">
        <v>0</v>
      </c>
      <c r="O109" s="95">
        <v>0</v>
      </c>
      <c r="P109" s="95">
        <v>4</v>
      </c>
      <c r="Q109" s="95">
        <v>1</v>
      </c>
      <c r="R109" s="95">
        <v>2</v>
      </c>
      <c r="S109" s="95">
        <v>4</v>
      </c>
      <c r="T109" s="95">
        <v>2</v>
      </c>
      <c r="U109" s="95">
        <v>3</v>
      </c>
      <c r="V109" s="95">
        <v>2</v>
      </c>
      <c r="W109" s="95">
        <v>2</v>
      </c>
      <c r="X109" s="95">
        <v>0</v>
      </c>
      <c r="Y109" s="95">
        <v>2</v>
      </c>
      <c r="Z109" s="95">
        <v>1</v>
      </c>
      <c r="AA109" s="95">
        <v>1</v>
      </c>
      <c r="AB109" s="95">
        <v>59</v>
      </c>
      <c r="AC109" s="95">
        <v>4</v>
      </c>
      <c r="AD109" s="95">
        <v>0</v>
      </c>
      <c r="AE109" s="95">
        <v>0</v>
      </c>
      <c r="AF109" s="95">
        <v>7</v>
      </c>
      <c r="AG109" s="95">
        <v>1</v>
      </c>
      <c r="AH109" s="95">
        <v>0</v>
      </c>
      <c r="AI109" s="95">
        <v>1</v>
      </c>
      <c r="AJ109" s="95">
        <v>2</v>
      </c>
      <c r="AK109" s="95">
        <v>0</v>
      </c>
      <c r="AL109" s="95">
        <v>2</v>
      </c>
      <c r="AM109" s="95">
        <v>4</v>
      </c>
      <c r="AN109" s="95">
        <v>2</v>
      </c>
      <c r="AO109" s="95">
        <v>4</v>
      </c>
      <c r="AP109" s="95">
        <v>2</v>
      </c>
      <c r="AQ109" s="95">
        <v>12</v>
      </c>
      <c r="AR109" s="95">
        <v>31</v>
      </c>
      <c r="AS109" s="95">
        <v>14</v>
      </c>
      <c r="AT109" s="95">
        <v>2</v>
      </c>
      <c r="AU109" s="95">
        <v>6</v>
      </c>
      <c r="AV109" s="95">
        <v>54</v>
      </c>
      <c r="AW109" s="95">
        <v>3</v>
      </c>
      <c r="AX109" s="95">
        <v>54</v>
      </c>
      <c r="AY109" s="95">
        <v>21</v>
      </c>
      <c r="AZ109" s="95">
        <v>7</v>
      </c>
      <c r="BA109" s="95">
        <v>0</v>
      </c>
      <c r="BB109" s="95">
        <v>0</v>
      </c>
      <c r="BC109" s="95">
        <v>1</v>
      </c>
      <c r="BD109" s="95">
        <v>1</v>
      </c>
      <c r="BE109" s="95">
        <v>0</v>
      </c>
      <c r="BF109" s="95">
        <v>0</v>
      </c>
      <c r="BG109" s="95">
        <v>2</v>
      </c>
      <c r="BH109" s="95">
        <v>4</v>
      </c>
      <c r="BI109" s="95">
        <v>0</v>
      </c>
      <c r="BJ109" s="95">
        <v>0</v>
      </c>
      <c r="BK109" s="95">
        <v>5</v>
      </c>
      <c r="BL109" s="95">
        <v>2</v>
      </c>
      <c r="BM109" s="95">
        <v>40</v>
      </c>
      <c r="BN109" s="95">
        <v>11</v>
      </c>
      <c r="BO109" s="95">
        <v>42</v>
      </c>
      <c r="BP109" s="95">
        <v>33</v>
      </c>
      <c r="BQ109" s="95">
        <v>24</v>
      </c>
      <c r="BR109" s="95">
        <v>1</v>
      </c>
      <c r="BS109" s="95">
        <v>11</v>
      </c>
      <c r="BT109" s="95">
        <v>0</v>
      </c>
      <c r="BU109" s="95">
        <v>542</v>
      </c>
      <c r="BV109" s="95">
        <v>40</v>
      </c>
      <c r="BW109" s="95">
        <v>136</v>
      </c>
      <c r="BX109" s="95">
        <v>44</v>
      </c>
      <c r="BY109" s="95">
        <v>272</v>
      </c>
      <c r="BZ109" s="95">
        <v>3</v>
      </c>
      <c r="CA109" s="95">
        <v>43</v>
      </c>
      <c r="CB109" s="95">
        <v>0</v>
      </c>
      <c r="CC109" s="95">
        <v>1</v>
      </c>
      <c r="CD109" s="95">
        <v>1</v>
      </c>
      <c r="CE109" s="95">
        <v>0</v>
      </c>
      <c r="CF109" s="95">
        <v>4</v>
      </c>
      <c r="CG109" s="95">
        <v>8</v>
      </c>
      <c r="CH109" s="95">
        <v>2</v>
      </c>
      <c r="CI109" s="95">
        <v>25</v>
      </c>
      <c r="CJ109" s="95">
        <v>88</v>
      </c>
      <c r="CK109" s="95">
        <v>123</v>
      </c>
      <c r="CL109" s="95">
        <v>3</v>
      </c>
      <c r="CM109" s="95">
        <v>87</v>
      </c>
      <c r="CN109" s="95">
        <v>115</v>
      </c>
      <c r="CO109" s="95">
        <v>58</v>
      </c>
      <c r="CP109" s="96">
        <v>208</v>
      </c>
      <c r="CQ109" s="96">
        <v>125</v>
      </c>
      <c r="CR109" s="96">
        <v>4</v>
      </c>
      <c r="CS109" s="96">
        <v>19</v>
      </c>
      <c r="CT109" s="96">
        <v>27</v>
      </c>
      <c r="CU109" s="96">
        <v>137</v>
      </c>
      <c r="CV109" s="96">
        <v>28</v>
      </c>
      <c r="CW109" s="96">
        <v>34</v>
      </c>
      <c r="CX109" s="96">
        <v>46</v>
      </c>
      <c r="CY109" s="96">
        <v>200</v>
      </c>
      <c r="CZ109" s="96">
        <v>84</v>
      </c>
      <c r="DA109" s="96">
        <v>66</v>
      </c>
      <c r="DB109" s="96">
        <v>95</v>
      </c>
      <c r="DC109" s="96">
        <v>172</v>
      </c>
      <c r="DD109" s="96">
        <v>622</v>
      </c>
      <c r="DE109" s="96">
        <v>0</v>
      </c>
      <c r="DF109" s="17">
        <v>23</v>
      </c>
      <c r="DG109" s="8">
        <v>4018</v>
      </c>
      <c r="DH109" s="95">
        <v>730</v>
      </c>
      <c r="DI109" s="95">
        <v>69324</v>
      </c>
      <c r="DJ109" s="95">
        <v>0</v>
      </c>
      <c r="DK109" s="95">
        <v>0</v>
      </c>
      <c r="DL109" s="95">
        <v>0</v>
      </c>
      <c r="DM109" s="95">
        <v>0</v>
      </c>
      <c r="DN109" s="95">
        <v>0</v>
      </c>
      <c r="DO109" s="9">
        <v>12</v>
      </c>
      <c r="DP109" s="17">
        <v>70066</v>
      </c>
      <c r="DQ109" s="17">
        <v>74084</v>
      </c>
      <c r="DR109" s="8">
        <v>1289</v>
      </c>
      <c r="DS109" s="8">
        <v>71355</v>
      </c>
      <c r="DT109" s="8">
        <v>75373</v>
      </c>
      <c r="DU109" s="8">
        <v>-995</v>
      </c>
      <c r="DV109" s="95">
        <v>70360</v>
      </c>
      <c r="DW109" s="10">
        <v>74378</v>
      </c>
      <c r="DX109" s="76"/>
      <c r="DZ109" s="139">
        <f t="shared" si="1"/>
        <v>1.3430700286161654E-2</v>
      </c>
    </row>
    <row r="110" spans="1:130" ht="15" customHeight="1" x14ac:dyDescent="0.15">
      <c r="A110" s="26">
        <v>681</v>
      </c>
      <c r="B110" s="94" t="s">
        <v>102</v>
      </c>
      <c r="C110" s="95">
        <v>8</v>
      </c>
      <c r="D110" s="95">
        <v>5</v>
      </c>
      <c r="E110" s="95">
        <v>12</v>
      </c>
      <c r="F110" s="95">
        <v>4</v>
      </c>
      <c r="G110" s="95">
        <v>17</v>
      </c>
      <c r="H110" s="95">
        <v>0</v>
      </c>
      <c r="I110" s="95">
        <v>0</v>
      </c>
      <c r="J110" s="95">
        <v>20</v>
      </c>
      <c r="K110" s="95">
        <v>57</v>
      </c>
      <c r="L110" s="95">
        <v>4</v>
      </c>
      <c r="M110" s="95">
        <v>0</v>
      </c>
      <c r="N110" s="95">
        <v>0</v>
      </c>
      <c r="O110" s="95">
        <v>24</v>
      </c>
      <c r="P110" s="95">
        <v>32</v>
      </c>
      <c r="Q110" s="95">
        <v>27</v>
      </c>
      <c r="R110" s="95">
        <v>35</v>
      </c>
      <c r="S110" s="95">
        <v>60</v>
      </c>
      <c r="T110" s="95">
        <v>39</v>
      </c>
      <c r="U110" s="95">
        <v>29</v>
      </c>
      <c r="V110" s="95">
        <v>27</v>
      </c>
      <c r="W110" s="95">
        <v>40</v>
      </c>
      <c r="X110" s="95">
        <v>0</v>
      </c>
      <c r="Y110" s="95">
        <v>6</v>
      </c>
      <c r="Z110" s="95">
        <v>7</v>
      </c>
      <c r="AA110" s="95">
        <v>8</v>
      </c>
      <c r="AB110" s="95">
        <v>284</v>
      </c>
      <c r="AC110" s="95">
        <v>59</v>
      </c>
      <c r="AD110" s="95">
        <v>0</v>
      </c>
      <c r="AE110" s="95">
        <v>2</v>
      </c>
      <c r="AF110" s="95">
        <v>17</v>
      </c>
      <c r="AG110" s="95">
        <v>5</v>
      </c>
      <c r="AH110" s="95">
        <v>3</v>
      </c>
      <c r="AI110" s="95">
        <v>10</v>
      </c>
      <c r="AJ110" s="95">
        <v>19</v>
      </c>
      <c r="AK110" s="95">
        <v>1</v>
      </c>
      <c r="AL110" s="95">
        <v>47</v>
      </c>
      <c r="AM110" s="95">
        <v>5</v>
      </c>
      <c r="AN110" s="95">
        <v>4</v>
      </c>
      <c r="AO110" s="95">
        <v>25</v>
      </c>
      <c r="AP110" s="95">
        <v>19</v>
      </c>
      <c r="AQ110" s="95">
        <v>33</v>
      </c>
      <c r="AR110" s="95">
        <v>89</v>
      </c>
      <c r="AS110" s="95">
        <v>80</v>
      </c>
      <c r="AT110" s="95">
        <v>24</v>
      </c>
      <c r="AU110" s="95">
        <v>65</v>
      </c>
      <c r="AV110" s="95">
        <v>640</v>
      </c>
      <c r="AW110" s="95">
        <v>16</v>
      </c>
      <c r="AX110" s="95">
        <v>321</v>
      </c>
      <c r="AY110" s="95">
        <v>139</v>
      </c>
      <c r="AZ110" s="95">
        <v>45</v>
      </c>
      <c r="BA110" s="95">
        <v>1</v>
      </c>
      <c r="BB110" s="95">
        <v>2</v>
      </c>
      <c r="BC110" s="95">
        <v>7</v>
      </c>
      <c r="BD110" s="95">
        <v>8</v>
      </c>
      <c r="BE110" s="95">
        <v>1</v>
      </c>
      <c r="BF110" s="95">
        <v>0</v>
      </c>
      <c r="BG110" s="95">
        <v>3</v>
      </c>
      <c r="BH110" s="95">
        <v>27</v>
      </c>
      <c r="BI110" s="95">
        <v>1</v>
      </c>
      <c r="BJ110" s="95">
        <v>2</v>
      </c>
      <c r="BK110" s="95">
        <v>162</v>
      </c>
      <c r="BL110" s="95">
        <v>6</v>
      </c>
      <c r="BM110" s="95">
        <v>157</v>
      </c>
      <c r="BN110" s="95">
        <v>2</v>
      </c>
      <c r="BO110" s="95">
        <v>330</v>
      </c>
      <c r="BP110" s="95">
        <v>123</v>
      </c>
      <c r="BQ110" s="95">
        <v>30</v>
      </c>
      <c r="BR110" s="95">
        <v>2</v>
      </c>
      <c r="BS110" s="95">
        <v>35</v>
      </c>
      <c r="BT110" s="95">
        <v>161</v>
      </c>
      <c r="BU110" s="95">
        <v>1404</v>
      </c>
      <c r="BV110" s="95">
        <v>1002</v>
      </c>
      <c r="BW110" s="95">
        <v>175</v>
      </c>
      <c r="BX110" s="95">
        <v>32</v>
      </c>
      <c r="BY110" s="95">
        <v>0</v>
      </c>
      <c r="BZ110" s="95">
        <v>22</v>
      </c>
      <c r="CA110" s="95">
        <v>219</v>
      </c>
      <c r="CB110" s="95">
        <v>72</v>
      </c>
      <c r="CC110" s="95">
        <v>19</v>
      </c>
      <c r="CD110" s="95">
        <v>9</v>
      </c>
      <c r="CE110" s="95">
        <v>3</v>
      </c>
      <c r="CF110" s="95">
        <v>28</v>
      </c>
      <c r="CG110" s="95">
        <v>65</v>
      </c>
      <c r="CH110" s="95">
        <v>29</v>
      </c>
      <c r="CI110" s="95">
        <v>194</v>
      </c>
      <c r="CJ110" s="95">
        <v>57</v>
      </c>
      <c r="CK110" s="95">
        <v>49</v>
      </c>
      <c r="CL110" s="95">
        <v>11</v>
      </c>
      <c r="CM110" s="95">
        <v>50</v>
      </c>
      <c r="CN110" s="95">
        <v>936</v>
      </c>
      <c r="CO110" s="95">
        <v>308</v>
      </c>
      <c r="CP110" s="96">
        <v>848</v>
      </c>
      <c r="CQ110" s="96">
        <v>454</v>
      </c>
      <c r="CR110" s="96">
        <v>38</v>
      </c>
      <c r="CS110" s="96">
        <v>304</v>
      </c>
      <c r="CT110" s="96">
        <v>456</v>
      </c>
      <c r="CU110" s="96">
        <v>213</v>
      </c>
      <c r="CV110" s="96">
        <v>24</v>
      </c>
      <c r="CW110" s="96">
        <v>17</v>
      </c>
      <c r="CX110" s="96">
        <v>168</v>
      </c>
      <c r="CY110" s="96">
        <v>348</v>
      </c>
      <c r="CZ110" s="96">
        <v>82</v>
      </c>
      <c r="DA110" s="96">
        <v>141</v>
      </c>
      <c r="DB110" s="96">
        <v>219</v>
      </c>
      <c r="DC110" s="96">
        <v>84</v>
      </c>
      <c r="DD110" s="96">
        <v>181</v>
      </c>
      <c r="DE110" s="96">
        <v>0</v>
      </c>
      <c r="DF110" s="17">
        <v>10</v>
      </c>
      <c r="DG110" s="8">
        <v>11744</v>
      </c>
      <c r="DH110" s="95">
        <v>0</v>
      </c>
      <c r="DI110" s="95">
        <v>0</v>
      </c>
      <c r="DJ110" s="95">
        <v>0</v>
      </c>
      <c r="DK110" s="95">
        <v>0</v>
      </c>
      <c r="DL110" s="95">
        <v>0</v>
      </c>
      <c r="DM110" s="95">
        <v>0</v>
      </c>
      <c r="DN110" s="95">
        <v>0</v>
      </c>
      <c r="DO110" s="9">
        <v>0</v>
      </c>
      <c r="DP110" s="17">
        <v>0</v>
      </c>
      <c r="DQ110" s="17">
        <v>11744</v>
      </c>
      <c r="DR110" s="8">
        <v>0</v>
      </c>
      <c r="DS110" s="8">
        <v>0</v>
      </c>
      <c r="DT110" s="8">
        <v>11744</v>
      </c>
      <c r="DU110" s="8">
        <v>0</v>
      </c>
      <c r="DV110" s="95">
        <v>0</v>
      </c>
      <c r="DW110" s="10">
        <v>11744</v>
      </c>
      <c r="DX110" s="76"/>
      <c r="DZ110" s="139">
        <f t="shared" si="1"/>
        <v>0</v>
      </c>
    </row>
    <row r="111" spans="1:130" ht="15" customHeight="1" x14ac:dyDescent="0.15">
      <c r="A111" s="26">
        <v>691</v>
      </c>
      <c r="B111" s="94" t="s">
        <v>103</v>
      </c>
      <c r="C111" s="95">
        <v>856</v>
      </c>
      <c r="D111" s="95">
        <v>115</v>
      </c>
      <c r="E111" s="95">
        <v>200</v>
      </c>
      <c r="F111" s="95">
        <v>32</v>
      </c>
      <c r="G111" s="95">
        <v>216</v>
      </c>
      <c r="H111" s="95">
        <v>0</v>
      </c>
      <c r="I111" s="95">
        <v>0</v>
      </c>
      <c r="J111" s="95">
        <v>109</v>
      </c>
      <c r="K111" s="95">
        <v>181</v>
      </c>
      <c r="L111" s="95">
        <v>31</v>
      </c>
      <c r="M111" s="95">
        <v>0</v>
      </c>
      <c r="N111" s="95">
        <v>0</v>
      </c>
      <c r="O111" s="95">
        <v>33</v>
      </c>
      <c r="P111" s="95">
        <v>56</v>
      </c>
      <c r="Q111" s="95">
        <v>144</v>
      </c>
      <c r="R111" s="95">
        <v>59</v>
      </c>
      <c r="S111" s="95">
        <v>115</v>
      </c>
      <c r="T111" s="95">
        <v>118</v>
      </c>
      <c r="U111" s="95">
        <v>52</v>
      </c>
      <c r="V111" s="95">
        <v>7</v>
      </c>
      <c r="W111" s="95">
        <v>79</v>
      </c>
      <c r="X111" s="95">
        <v>0</v>
      </c>
      <c r="Y111" s="95">
        <v>4</v>
      </c>
      <c r="Z111" s="95">
        <v>15</v>
      </c>
      <c r="AA111" s="95">
        <v>241</v>
      </c>
      <c r="AB111" s="95">
        <v>1202</v>
      </c>
      <c r="AC111" s="95">
        <v>750</v>
      </c>
      <c r="AD111" s="95">
        <v>0</v>
      </c>
      <c r="AE111" s="95">
        <v>65</v>
      </c>
      <c r="AF111" s="95">
        <v>190</v>
      </c>
      <c r="AG111" s="95">
        <v>96</v>
      </c>
      <c r="AH111" s="95">
        <v>23</v>
      </c>
      <c r="AI111" s="95">
        <v>135</v>
      </c>
      <c r="AJ111" s="95">
        <v>386</v>
      </c>
      <c r="AK111" s="95">
        <v>5</v>
      </c>
      <c r="AL111" s="95">
        <v>465</v>
      </c>
      <c r="AM111" s="95">
        <v>268</v>
      </c>
      <c r="AN111" s="95">
        <v>74</v>
      </c>
      <c r="AO111" s="95">
        <v>835</v>
      </c>
      <c r="AP111" s="95">
        <v>137</v>
      </c>
      <c r="AQ111" s="95">
        <v>431</v>
      </c>
      <c r="AR111" s="95">
        <v>825</v>
      </c>
      <c r="AS111" s="95">
        <v>362</v>
      </c>
      <c r="AT111" s="95">
        <v>144</v>
      </c>
      <c r="AU111" s="95">
        <v>726</v>
      </c>
      <c r="AV111" s="95">
        <v>4133</v>
      </c>
      <c r="AW111" s="95">
        <v>313</v>
      </c>
      <c r="AX111" s="95">
        <v>516</v>
      </c>
      <c r="AY111" s="95">
        <v>168</v>
      </c>
      <c r="AZ111" s="95">
        <v>118</v>
      </c>
      <c r="BA111" s="95">
        <v>3</v>
      </c>
      <c r="BB111" s="95">
        <v>5</v>
      </c>
      <c r="BC111" s="95">
        <v>5</v>
      </c>
      <c r="BD111" s="95">
        <v>19</v>
      </c>
      <c r="BE111" s="95">
        <v>1</v>
      </c>
      <c r="BF111" s="95">
        <v>0</v>
      </c>
      <c r="BG111" s="95">
        <v>37</v>
      </c>
      <c r="BH111" s="95">
        <v>52</v>
      </c>
      <c r="BI111" s="95">
        <v>6</v>
      </c>
      <c r="BJ111" s="95">
        <v>20</v>
      </c>
      <c r="BK111" s="95">
        <v>127</v>
      </c>
      <c r="BL111" s="95">
        <v>50</v>
      </c>
      <c r="BM111" s="95">
        <v>3631</v>
      </c>
      <c r="BN111" s="95">
        <v>1391</v>
      </c>
      <c r="BO111" s="95">
        <v>1646</v>
      </c>
      <c r="BP111" s="95">
        <v>2097</v>
      </c>
      <c r="BQ111" s="95">
        <v>615</v>
      </c>
      <c r="BR111" s="95">
        <v>27</v>
      </c>
      <c r="BS111" s="95">
        <v>366</v>
      </c>
      <c r="BT111" s="95">
        <v>45</v>
      </c>
      <c r="BU111" s="95">
        <v>4649</v>
      </c>
      <c r="BV111" s="95">
        <v>1221</v>
      </c>
      <c r="BW111" s="95">
        <v>710</v>
      </c>
      <c r="BX111" s="95">
        <v>1325</v>
      </c>
      <c r="BY111" s="95">
        <v>51</v>
      </c>
      <c r="BZ111" s="95">
        <v>252</v>
      </c>
      <c r="CA111" s="95">
        <v>1035</v>
      </c>
      <c r="CB111" s="95">
        <v>0</v>
      </c>
      <c r="CC111" s="95">
        <v>72</v>
      </c>
      <c r="CD111" s="95">
        <v>108</v>
      </c>
      <c r="CE111" s="95">
        <v>4</v>
      </c>
      <c r="CF111" s="95">
        <v>212</v>
      </c>
      <c r="CG111" s="95">
        <v>260</v>
      </c>
      <c r="CH111" s="95">
        <v>3</v>
      </c>
      <c r="CI111" s="95">
        <v>799</v>
      </c>
      <c r="CJ111" s="95">
        <v>40</v>
      </c>
      <c r="CK111" s="95">
        <v>292</v>
      </c>
      <c r="CL111" s="95">
        <v>56</v>
      </c>
      <c r="CM111" s="95">
        <v>146</v>
      </c>
      <c r="CN111" s="95">
        <v>169</v>
      </c>
      <c r="CO111" s="95">
        <v>2812</v>
      </c>
      <c r="CP111" s="96">
        <v>407</v>
      </c>
      <c r="CQ111" s="96">
        <v>640</v>
      </c>
      <c r="CR111" s="96">
        <v>238</v>
      </c>
      <c r="CS111" s="96">
        <v>890</v>
      </c>
      <c r="CT111" s="96">
        <v>444</v>
      </c>
      <c r="CU111" s="96">
        <v>137</v>
      </c>
      <c r="CV111" s="96">
        <v>163</v>
      </c>
      <c r="CW111" s="96">
        <v>19</v>
      </c>
      <c r="CX111" s="96">
        <v>1006</v>
      </c>
      <c r="CY111" s="96">
        <v>2024</v>
      </c>
      <c r="CZ111" s="96">
        <v>50</v>
      </c>
      <c r="DA111" s="96">
        <v>311</v>
      </c>
      <c r="DB111" s="96">
        <v>278</v>
      </c>
      <c r="DC111" s="96">
        <v>70</v>
      </c>
      <c r="DD111" s="96">
        <v>125</v>
      </c>
      <c r="DE111" s="96">
        <v>6</v>
      </c>
      <c r="DF111" s="17">
        <v>0</v>
      </c>
      <c r="DG111" s="8">
        <v>46197</v>
      </c>
      <c r="DH111" s="95">
        <v>0</v>
      </c>
      <c r="DI111" s="95">
        <v>0</v>
      </c>
      <c r="DJ111" s="95">
        <v>0</v>
      </c>
      <c r="DK111" s="95">
        <v>0</v>
      </c>
      <c r="DL111" s="95">
        <v>0</v>
      </c>
      <c r="DM111" s="95">
        <v>0</v>
      </c>
      <c r="DN111" s="95">
        <v>0</v>
      </c>
      <c r="DO111" s="9">
        <v>0</v>
      </c>
      <c r="DP111" s="17">
        <v>0</v>
      </c>
      <c r="DQ111" s="17">
        <v>46197</v>
      </c>
      <c r="DR111" s="8">
        <v>199</v>
      </c>
      <c r="DS111" s="8">
        <v>199</v>
      </c>
      <c r="DT111" s="8">
        <v>46396</v>
      </c>
      <c r="DU111" s="8">
        <v>-157</v>
      </c>
      <c r="DV111" s="95">
        <v>42</v>
      </c>
      <c r="DW111" s="10">
        <v>46239</v>
      </c>
      <c r="DX111" s="76"/>
      <c r="DZ111" s="139">
        <f t="shared" si="1"/>
        <v>3.3984890793774488E-3</v>
      </c>
    </row>
    <row r="112" spans="1:130" ht="15" customHeight="1" x14ac:dyDescent="0.15">
      <c r="A112" s="4">
        <v>700</v>
      </c>
      <c r="B112" s="97" t="s">
        <v>104</v>
      </c>
      <c r="C112" s="21">
        <v>27983</v>
      </c>
      <c r="D112" s="21">
        <v>7496</v>
      </c>
      <c r="E112" s="21">
        <v>4210</v>
      </c>
      <c r="F112" s="21">
        <v>1640</v>
      </c>
      <c r="G112" s="21">
        <v>5195</v>
      </c>
      <c r="H112" s="21">
        <v>0</v>
      </c>
      <c r="I112" s="21">
        <v>0</v>
      </c>
      <c r="J112" s="21">
        <v>18131</v>
      </c>
      <c r="K112" s="21">
        <v>101916</v>
      </c>
      <c r="L112" s="21">
        <v>30461</v>
      </c>
      <c r="M112" s="21">
        <v>768</v>
      </c>
      <c r="N112" s="21">
        <v>0</v>
      </c>
      <c r="O112" s="21">
        <v>14342</v>
      </c>
      <c r="P112" s="21">
        <v>16829</v>
      </c>
      <c r="Q112" s="21">
        <v>28355</v>
      </c>
      <c r="R112" s="21">
        <v>15357</v>
      </c>
      <c r="S112" s="21">
        <v>66002</v>
      </c>
      <c r="T112" s="21">
        <v>30965</v>
      </c>
      <c r="U112" s="21">
        <v>15667</v>
      </c>
      <c r="V112" s="21">
        <v>11027</v>
      </c>
      <c r="W112" s="21">
        <v>14639</v>
      </c>
      <c r="X112" s="21">
        <v>0</v>
      </c>
      <c r="Y112" s="21">
        <v>9836</v>
      </c>
      <c r="Z112" s="21">
        <v>15621</v>
      </c>
      <c r="AA112" s="21">
        <v>13569</v>
      </c>
      <c r="AB112" s="21">
        <v>286747</v>
      </c>
      <c r="AC112" s="21">
        <v>36319</v>
      </c>
      <c r="AD112" s="21">
        <v>295</v>
      </c>
      <c r="AE112" s="21">
        <v>4088</v>
      </c>
      <c r="AF112" s="21">
        <v>106765</v>
      </c>
      <c r="AG112" s="21">
        <v>4775</v>
      </c>
      <c r="AH112" s="21">
        <v>987</v>
      </c>
      <c r="AI112" s="21">
        <v>5648</v>
      </c>
      <c r="AJ112" s="21">
        <v>22765</v>
      </c>
      <c r="AK112" s="21">
        <v>441</v>
      </c>
      <c r="AL112" s="21">
        <v>21757</v>
      </c>
      <c r="AM112" s="21">
        <v>36953</v>
      </c>
      <c r="AN112" s="21">
        <v>63011</v>
      </c>
      <c r="AO112" s="21">
        <v>42270</v>
      </c>
      <c r="AP112" s="21">
        <v>5557</v>
      </c>
      <c r="AQ112" s="21">
        <v>93672</v>
      </c>
      <c r="AR112" s="21">
        <v>284506</v>
      </c>
      <c r="AS112" s="21">
        <v>158204</v>
      </c>
      <c r="AT112" s="21">
        <v>25934</v>
      </c>
      <c r="AU112" s="21">
        <v>65641</v>
      </c>
      <c r="AV112" s="21">
        <v>249230</v>
      </c>
      <c r="AW112" s="21">
        <v>20256</v>
      </c>
      <c r="AX112" s="21">
        <v>118543</v>
      </c>
      <c r="AY112" s="21">
        <v>121313</v>
      </c>
      <c r="AZ112" s="21">
        <v>22428</v>
      </c>
      <c r="BA112" s="21">
        <v>349</v>
      </c>
      <c r="BB112" s="21">
        <v>1492</v>
      </c>
      <c r="BC112" s="21">
        <v>3850</v>
      </c>
      <c r="BD112" s="21">
        <v>3634</v>
      </c>
      <c r="BE112" s="21">
        <v>207</v>
      </c>
      <c r="BF112" s="21">
        <v>288</v>
      </c>
      <c r="BG112" s="21">
        <v>21346</v>
      </c>
      <c r="BH112" s="21">
        <v>50340</v>
      </c>
      <c r="BI112" s="21">
        <v>2683</v>
      </c>
      <c r="BJ112" s="21">
        <v>1331</v>
      </c>
      <c r="BK112" s="21">
        <v>57157</v>
      </c>
      <c r="BL112" s="21">
        <v>18235</v>
      </c>
      <c r="BM112" s="21">
        <v>116744</v>
      </c>
      <c r="BN112" s="21">
        <v>48106</v>
      </c>
      <c r="BO112" s="21">
        <v>86594</v>
      </c>
      <c r="BP112" s="21">
        <v>75305</v>
      </c>
      <c r="BQ112" s="21">
        <v>104863</v>
      </c>
      <c r="BR112" s="21">
        <v>9945</v>
      </c>
      <c r="BS112" s="21">
        <v>19439</v>
      </c>
      <c r="BT112" s="21">
        <v>12925</v>
      </c>
      <c r="BU112" s="21">
        <v>200589</v>
      </c>
      <c r="BV112" s="21">
        <v>86463</v>
      </c>
      <c r="BW112" s="21">
        <v>28736</v>
      </c>
      <c r="BX112" s="21">
        <v>17699</v>
      </c>
      <c r="BY112" s="21">
        <v>89893</v>
      </c>
      <c r="BZ112" s="21">
        <v>4447</v>
      </c>
      <c r="CA112" s="21">
        <v>36454</v>
      </c>
      <c r="CB112" s="21">
        <v>111840</v>
      </c>
      <c r="CC112" s="21">
        <v>7871</v>
      </c>
      <c r="CD112" s="21">
        <v>4763</v>
      </c>
      <c r="CE112" s="21">
        <v>189</v>
      </c>
      <c r="CF112" s="21">
        <v>5732</v>
      </c>
      <c r="CG112" s="21">
        <v>9510</v>
      </c>
      <c r="CH112" s="21">
        <v>1486</v>
      </c>
      <c r="CI112" s="21">
        <v>38104</v>
      </c>
      <c r="CJ112" s="21">
        <v>12901</v>
      </c>
      <c r="CK112" s="21">
        <v>24755</v>
      </c>
      <c r="CL112" s="21">
        <v>4559</v>
      </c>
      <c r="CM112" s="21">
        <v>11677</v>
      </c>
      <c r="CN112" s="21">
        <v>96964</v>
      </c>
      <c r="CO112" s="21">
        <v>29832</v>
      </c>
      <c r="CP112" s="23">
        <v>39771</v>
      </c>
      <c r="CQ112" s="23">
        <v>159827</v>
      </c>
      <c r="CR112" s="23">
        <v>5442</v>
      </c>
      <c r="CS112" s="23">
        <v>27721</v>
      </c>
      <c r="CT112" s="23">
        <v>23132</v>
      </c>
      <c r="CU112" s="23">
        <v>20875</v>
      </c>
      <c r="CV112" s="23">
        <v>11182</v>
      </c>
      <c r="CW112" s="23">
        <v>11551</v>
      </c>
      <c r="CX112" s="23">
        <v>77841</v>
      </c>
      <c r="CY112" s="23">
        <v>43845</v>
      </c>
      <c r="CZ112" s="23">
        <v>19539</v>
      </c>
      <c r="DA112" s="23">
        <v>93777</v>
      </c>
      <c r="DB112" s="23">
        <v>16040</v>
      </c>
      <c r="DC112" s="23">
        <v>17171</v>
      </c>
      <c r="DD112" s="23">
        <v>19554</v>
      </c>
      <c r="DE112" s="23">
        <v>11744</v>
      </c>
      <c r="DF112" s="19">
        <v>27071</v>
      </c>
      <c r="DG112" s="20">
        <v>4333494</v>
      </c>
      <c r="DH112" s="21">
        <v>149583</v>
      </c>
      <c r="DI112" s="21">
        <v>2458182</v>
      </c>
      <c r="DJ112" s="21">
        <v>718567</v>
      </c>
      <c r="DK112" s="21">
        <v>150554</v>
      </c>
      <c r="DL112" s="21">
        <v>284888</v>
      </c>
      <c r="DM112" s="21">
        <v>629299</v>
      </c>
      <c r="DN112" s="21">
        <v>728</v>
      </c>
      <c r="DO112" s="21">
        <v>17017</v>
      </c>
      <c r="DP112" s="19">
        <v>4408818</v>
      </c>
      <c r="DQ112" s="19">
        <v>8742312</v>
      </c>
      <c r="DR112" s="20">
        <v>3567884</v>
      </c>
      <c r="DS112" s="20">
        <v>7976702</v>
      </c>
      <c r="DT112" s="20">
        <v>12310196</v>
      </c>
      <c r="DU112" s="20">
        <v>-3184510</v>
      </c>
      <c r="DV112" s="21">
        <v>4792192</v>
      </c>
      <c r="DW112" s="22">
        <v>9125686</v>
      </c>
      <c r="DX112" s="98"/>
      <c r="DZ112" s="139">
        <f t="shared" si="1"/>
        <v>0.36426405280433827</v>
      </c>
    </row>
    <row r="113" spans="1:128" ht="15" customHeight="1" x14ac:dyDescent="0.15">
      <c r="A113" s="26">
        <v>711</v>
      </c>
      <c r="B113" s="94" t="s">
        <v>276</v>
      </c>
      <c r="C113" s="95">
        <v>89</v>
      </c>
      <c r="D113" s="95">
        <v>11</v>
      </c>
      <c r="E113" s="95">
        <v>70</v>
      </c>
      <c r="F113" s="95">
        <v>26</v>
      </c>
      <c r="G113" s="95">
        <v>510</v>
      </c>
      <c r="H113" s="95">
        <v>0</v>
      </c>
      <c r="I113" s="95">
        <v>0</v>
      </c>
      <c r="J113" s="95">
        <v>828</v>
      </c>
      <c r="K113" s="95">
        <v>855</v>
      </c>
      <c r="L113" s="95">
        <v>463</v>
      </c>
      <c r="M113" s="95">
        <v>4</v>
      </c>
      <c r="N113" s="95">
        <v>0</v>
      </c>
      <c r="O113" s="95">
        <v>352</v>
      </c>
      <c r="P113" s="95">
        <v>423</v>
      </c>
      <c r="Q113" s="95">
        <v>316</v>
      </c>
      <c r="R113" s="95">
        <v>360</v>
      </c>
      <c r="S113" s="95">
        <v>1423</v>
      </c>
      <c r="T113" s="95">
        <v>1003</v>
      </c>
      <c r="U113" s="95">
        <v>689</v>
      </c>
      <c r="V113" s="95">
        <v>1075</v>
      </c>
      <c r="W113" s="95">
        <v>587</v>
      </c>
      <c r="X113" s="95">
        <v>0</v>
      </c>
      <c r="Y113" s="95">
        <v>130</v>
      </c>
      <c r="Z113" s="95">
        <v>76</v>
      </c>
      <c r="AA113" s="95">
        <v>285</v>
      </c>
      <c r="AB113" s="95">
        <v>9983</v>
      </c>
      <c r="AC113" s="95">
        <v>1119</v>
      </c>
      <c r="AD113" s="95">
        <v>1</v>
      </c>
      <c r="AE113" s="95">
        <v>46</v>
      </c>
      <c r="AF113" s="95">
        <v>2777</v>
      </c>
      <c r="AG113" s="95">
        <v>276</v>
      </c>
      <c r="AH113" s="95">
        <v>23</v>
      </c>
      <c r="AI113" s="95">
        <v>147</v>
      </c>
      <c r="AJ113" s="95">
        <v>462</v>
      </c>
      <c r="AK113" s="95">
        <v>7</v>
      </c>
      <c r="AL113" s="95">
        <v>790</v>
      </c>
      <c r="AM113" s="95">
        <v>1276</v>
      </c>
      <c r="AN113" s="95">
        <v>255</v>
      </c>
      <c r="AO113" s="95">
        <v>576</v>
      </c>
      <c r="AP113" s="95">
        <v>127</v>
      </c>
      <c r="AQ113" s="95">
        <v>756</v>
      </c>
      <c r="AR113" s="95">
        <v>3812</v>
      </c>
      <c r="AS113" s="95">
        <v>2663</v>
      </c>
      <c r="AT113" s="95">
        <v>784</v>
      </c>
      <c r="AU113" s="95">
        <v>1568</v>
      </c>
      <c r="AV113" s="95">
        <v>10798</v>
      </c>
      <c r="AW113" s="95">
        <v>324</v>
      </c>
      <c r="AX113" s="95">
        <v>12225</v>
      </c>
      <c r="AY113" s="95">
        <v>3009</v>
      </c>
      <c r="AZ113" s="95">
        <v>785</v>
      </c>
      <c r="BA113" s="95">
        <v>10</v>
      </c>
      <c r="BB113" s="95">
        <v>78</v>
      </c>
      <c r="BC113" s="95">
        <v>76</v>
      </c>
      <c r="BD113" s="95">
        <v>133</v>
      </c>
      <c r="BE113" s="95">
        <v>16</v>
      </c>
      <c r="BF113" s="95">
        <v>3</v>
      </c>
      <c r="BG113" s="95">
        <v>209</v>
      </c>
      <c r="BH113" s="95">
        <v>575</v>
      </c>
      <c r="BI113" s="95">
        <v>17</v>
      </c>
      <c r="BJ113" s="95">
        <v>22</v>
      </c>
      <c r="BK113" s="95">
        <v>1683</v>
      </c>
      <c r="BL113" s="95">
        <v>226</v>
      </c>
      <c r="BM113" s="95">
        <v>5115</v>
      </c>
      <c r="BN113" s="95">
        <v>1282</v>
      </c>
      <c r="BO113" s="95">
        <v>2365</v>
      </c>
      <c r="BP113" s="95">
        <v>1723</v>
      </c>
      <c r="BQ113" s="95">
        <v>6759</v>
      </c>
      <c r="BR113" s="95">
        <v>182</v>
      </c>
      <c r="BS113" s="95">
        <v>446</v>
      </c>
      <c r="BT113" s="95">
        <v>1183</v>
      </c>
      <c r="BU113" s="95">
        <v>14805</v>
      </c>
      <c r="BV113" s="95">
        <v>8457</v>
      </c>
      <c r="BW113" s="95">
        <v>1084</v>
      </c>
      <c r="BX113" s="95">
        <v>727</v>
      </c>
      <c r="BY113" s="95">
        <v>0</v>
      </c>
      <c r="BZ113" s="95">
        <v>260</v>
      </c>
      <c r="CA113" s="95">
        <v>2751</v>
      </c>
      <c r="CB113" s="95">
        <v>0</v>
      </c>
      <c r="CC113" s="95">
        <v>314</v>
      </c>
      <c r="CD113" s="95">
        <v>67</v>
      </c>
      <c r="CE113" s="95">
        <v>22</v>
      </c>
      <c r="CF113" s="95">
        <v>301</v>
      </c>
      <c r="CG113" s="95">
        <v>925</v>
      </c>
      <c r="CH113" s="95">
        <v>276</v>
      </c>
      <c r="CI113" s="95">
        <v>656</v>
      </c>
      <c r="CJ113" s="95">
        <v>429</v>
      </c>
      <c r="CK113" s="95">
        <v>1611</v>
      </c>
      <c r="CL113" s="95">
        <v>14</v>
      </c>
      <c r="CM113" s="95">
        <v>1150</v>
      </c>
      <c r="CN113" s="95">
        <v>2809</v>
      </c>
      <c r="CO113" s="95">
        <v>929</v>
      </c>
      <c r="CP113" s="96">
        <v>1920</v>
      </c>
      <c r="CQ113" s="96">
        <v>2442</v>
      </c>
      <c r="CR113" s="96">
        <v>350</v>
      </c>
      <c r="CS113" s="96">
        <v>2399</v>
      </c>
      <c r="CT113" s="96">
        <v>1285</v>
      </c>
      <c r="CU113" s="96">
        <v>1727</v>
      </c>
      <c r="CV113" s="96">
        <v>364</v>
      </c>
      <c r="CW113" s="96">
        <v>284</v>
      </c>
      <c r="CX113" s="96">
        <v>2388</v>
      </c>
      <c r="CY113" s="96">
        <v>3708</v>
      </c>
      <c r="CZ113" s="96">
        <v>912</v>
      </c>
      <c r="DA113" s="96">
        <v>2839</v>
      </c>
      <c r="DB113" s="96">
        <v>2204</v>
      </c>
      <c r="DC113" s="96">
        <v>1350</v>
      </c>
      <c r="DD113" s="96">
        <v>1406</v>
      </c>
      <c r="DE113" s="96">
        <v>0</v>
      </c>
      <c r="DF113" s="95">
        <v>151</v>
      </c>
      <c r="DG113" s="99">
        <v>149583</v>
      </c>
      <c r="DH113" s="95"/>
      <c r="DI113" s="95"/>
      <c r="DJ113" s="95"/>
      <c r="DK113" s="95"/>
      <c r="DL113" s="95"/>
      <c r="DM113" s="95"/>
      <c r="DN113" s="95"/>
      <c r="DO113" s="95"/>
      <c r="DP113" s="95"/>
      <c r="DQ113" s="95"/>
      <c r="DR113" s="95"/>
      <c r="DS113" s="95"/>
      <c r="DT113" s="95"/>
      <c r="DU113" s="95"/>
      <c r="DV113" s="95"/>
      <c r="DW113" s="95"/>
      <c r="DX113" s="100"/>
    </row>
    <row r="114" spans="1:128" ht="15" customHeight="1" x14ac:dyDescent="0.15">
      <c r="A114" s="26">
        <v>911</v>
      </c>
      <c r="B114" s="94" t="s">
        <v>277</v>
      </c>
      <c r="C114" s="95">
        <v>2991</v>
      </c>
      <c r="D114" s="95">
        <v>753</v>
      </c>
      <c r="E114" s="95">
        <v>3489</v>
      </c>
      <c r="F114" s="95">
        <v>771</v>
      </c>
      <c r="G114" s="95">
        <v>2343</v>
      </c>
      <c r="H114" s="95">
        <v>0</v>
      </c>
      <c r="I114" s="95">
        <v>0</v>
      </c>
      <c r="J114" s="95">
        <v>2456</v>
      </c>
      <c r="K114" s="95">
        <v>39234</v>
      </c>
      <c r="L114" s="95">
        <v>12696</v>
      </c>
      <c r="M114" s="95">
        <v>183</v>
      </c>
      <c r="N114" s="95">
        <v>0</v>
      </c>
      <c r="O114" s="95">
        <v>6781</v>
      </c>
      <c r="P114" s="95">
        <v>9220</v>
      </c>
      <c r="Q114" s="95">
        <v>6649</v>
      </c>
      <c r="R114" s="95">
        <v>7786</v>
      </c>
      <c r="S114" s="95">
        <v>8221</v>
      </c>
      <c r="T114" s="95">
        <v>12340</v>
      </c>
      <c r="U114" s="95">
        <v>8863</v>
      </c>
      <c r="V114" s="95">
        <v>1483</v>
      </c>
      <c r="W114" s="95">
        <v>3870</v>
      </c>
      <c r="X114" s="95">
        <v>0</v>
      </c>
      <c r="Y114" s="95">
        <v>1762</v>
      </c>
      <c r="Z114" s="95">
        <v>2032</v>
      </c>
      <c r="AA114" s="95">
        <v>1306</v>
      </c>
      <c r="AB114" s="95">
        <v>55164</v>
      </c>
      <c r="AC114" s="95">
        <v>7758</v>
      </c>
      <c r="AD114" s="95">
        <v>3</v>
      </c>
      <c r="AE114" s="95">
        <v>437</v>
      </c>
      <c r="AF114" s="95">
        <v>37229</v>
      </c>
      <c r="AG114" s="95">
        <v>3870</v>
      </c>
      <c r="AH114" s="95">
        <v>447</v>
      </c>
      <c r="AI114" s="95">
        <v>2000</v>
      </c>
      <c r="AJ114" s="95">
        <v>4805</v>
      </c>
      <c r="AK114" s="95">
        <v>272</v>
      </c>
      <c r="AL114" s="95">
        <v>7912</v>
      </c>
      <c r="AM114" s="95">
        <v>5829</v>
      </c>
      <c r="AN114" s="95">
        <v>5330</v>
      </c>
      <c r="AO114" s="95">
        <v>9247</v>
      </c>
      <c r="AP114" s="95">
        <v>974</v>
      </c>
      <c r="AQ114" s="95">
        <v>7883</v>
      </c>
      <c r="AR114" s="95">
        <v>41690</v>
      </c>
      <c r="AS114" s="95">
        <v>65583</v>
      </c>
      <c r="AT114" s="95">
        <v>19319</v>
      </c>
      <c r="AU114" s="95">
        <v>27052</v>
      </c>
      <c r="AV114" s="95">
        <v>87477</v>
      </c>
      <c r="AW114" s="95">
        <v>9331</v>
      </c>
      <c r="AX114" s="95">
        <v>32065</v>
      </c>
      <c r="AY114" s="95">
        <v>46871</v>
      </c>
      <c r="AZ114" s="95">
        <v>10136</v>
      </c>
      <c r="BA114" s="95">
        <v>153</v>
      </c>
      <c r="BB114" s="95">
        <v>478</v>
      </c>
      <c r="BC114" s="95">
        <v>1285</v>
      </c>
      <c r="BD114" s="95">
        <v>1202</v>
      </c>
      <c r="BE114" s="95">
        <v>133</v>
      </c>
      <c r="BF114" s="95">
        <v>28</v>
      </c>
      <c r="BG114" s="95">
        <v>6582</v>
      </c>
      <c r="BH114" s="95">
        <v>19025</v>
      </c>
      <c r="BI114" s="95">
        <v>984</v>
      </c>
      <c r="BJ114" s="95">
        <v>498</v>
      </c>
      <c r="BK114" s="95">
        <v>24909</v>
      </c>
      <c r="BL114" s="95">
        <v>3536</v>
      </c>
      <c r="BM114" s="95">
        <v>70816</v>
      </c>
      <c r="BN114" s="95">
        <v>27974</v>
      </c>
      <c r="BO114" s="95">
        <v>46932</v>
      </c>
      <c r="BP114" s="95">
        <v>60879</v>
      </c>
      <c r="BQ114" s="95">
        <v>32997</v>
      </c>
      <c r="BR114" s="95">
        <v>1208</v>
      </c>
      <c r="BS114" s="95">
        <v>4768</v>
      </c>
      <c r="BT114" s="95">
        <v>23029</v>
      </c>
      <c r="BU114" s="95">
        <v>253734</v>
      </c>
      <c r="BV114" s="95">
        <v>92952</v>
      </c>
      <c r="BW114" s="95">
        <v>13634</v>
      </c>
      <c r="BX114" s="95">
        <v>10822</v>
      </c>
      <c r="BY114" s="95">
        <v>0</v>
      </c>
      <c r="BZ114" s="95">
        <v>3295</v>
      </c>
      <c r="CA114" s="95">
        <v>77877</v>
      </c>
      <c r="CB114" s="95">
        <v>0</v>
      </c>
      <c r="CC114" s="95">
        <v>1982</v>
      </c>
      <c r="CD114" s="95">
        <v>608</v>
      </c>
      <c r="CE114" s="95">
        <v>187</v>
      </c>
      <c r="CF114" s="95">
        <v>3519</v>
      </c>
      <c r="CG114" s="95">
        <v>7232</v>
      </c>
      <c r="CH114" s="95">
        <v>5926</v>
      </c>
      <c r="CI114" s="95">
        <v>11811</v>
      </c>
      <c r="CJ114" s="95">
        <v>6151</v>
      </c>
      <c r="CK114" s="95">
        <v>33867</v>
      </c>
      <c r="CL114" s="95">
        <v>1768</v>
      </c>
      <c r="CM114" s="95">
        <v>6738</v>
      </c>
      <c r="CN114" s="95">
        <v>62278</v>
      </c>
      <c r="CO114" s="95">
        <v>144795</v>
      </c>
      <c r="CP114" s="96">
        <v>53163</v>
      </c>
      <c r="CQ114" s="96">
        <v>157682</v>
      </c>
      <c r="CR114" s="96">
        <v>9513</v>
      </c>
      <c r="CS114" s="96">
        <v>54338</v>
      </c>
      <c r="CT114" s="96">
        <v>54656</v>
      </c>
      <c r="CU114" s="96">
        <v>25781</v>
      </c>
      <c r="CV114" s="96">
        <v>6201</v>
      </c>
      <c r="CW114" s="96">
        <v>3905</v>
      </c>
      <c r="CX114" s="96">
        <v>26199</v>
      </c>
      <c r="CY114" s="96">
        <v>101303</v>
      </c>
      <c r="CZ114" s="96">
        <v>9357</v>
      </c>
      <c r="DA114" s="96">
        <v>51850</v>
      </c>
      <c r="DB114" s="96">
        <v>15674</v>
      </c>
      <c r="DC114" s="96">
        <v>12222</v>
      </c>
      <c r="DD114" s="96">
        <v>23484</v>
      </c>
      <c r="DE114" s="96">
        <v>0</v>
      </c>
      <c r="DF114" s="95">
        <v>1653</v>
      </c>
      <c r="DG114" s="101">
        <v>2297486</v>
      </c>
      <c r="DH114" s="95"/>
      <c r="DI114" s="95"/>
      <c r="DJ114" s="95"/>
      <c r="DK114" s="95"/>
      <c r="DL114" s="95"/>
      <c r="DM114" s="95"/>
      <c r="DN114" s="95"/>
      <c r="DO114" s="95"/>
      <c r="DP114" s="95"/>
      <c r="DQ114" s="95"/>
      <c r="DR114" s="95"/>
      <c r="DS114" s="95"/>
      <c r="DT114" s="95"/>
      <c r="DU114" s="95"/>
      <c r="DV114" s="95"/>
      <c r="DW114" s="95"/>
      <c r="DX114" s="100"/>
    </row>
    <row r="115" spans="1:128" ht="15" customHeight="1" x14ac:dyDescent="0.15">
      <c r="A115" s="26">
        <v>921</v>
      </c>
      <c r="B115" s="94" t="s">
        <v>278</v>
      </c>
      <c r="C115" s="95">
        <v>20231</v>
      </c>
      <c r="D115" s="95">
        <v>895</v>
      </c>
      <c r="E115" s="95">
        <v>1688</v>
      </c>
      <c r="F115" s="95">
        <v>1408</v>
      </c>
      <c r="G115" s="95">
        <v>1623</v>
      </c>
      <c r="H115" s="95">
        <v>0</v>
      </c>
      <c r="I115" s="95">
        <v>0</v>
      </c>
      <c r="J115" s="95">
        <v>135</v>
      </c>
      <c r="K115" s="95">
        <v>5900</v>
      </c>
      <c r="L115" s="95">
        <v>4649</v>
      </c>
      <c r="M115" s="95">
        <v>32</v>
      </c>
      <c r="N115" s="95">
        <v>0</v>
      </c>
      <c r="O115" s="95">
        <v>-3890</v>
      </c>
      <c r="P115" s="95">
        <v>-2409</v>
      </c>
      <c r="Q115" s="95">
        <v>2694</v>
      </c>
      <c r="R115" s="95">
        <v>-625</v>
      </c>
      <c r="S115" s="95">
        <v>3353</v>
      </c>
      <c r="T115" s="95">
        <v>1999</v>
      </c>
      <c r="U115" s="95">
        <v>1993</v>
      </c>
      <c r="V115" s="95">
        <v>3232</v>
      </c>
      <c r="W115" s="95">
        <v>6303</v>
      </c>
      <c r="X115" s="95">
        <v>0</v>
      </c>
      <c r="Y115" s="95">
        <v>-574</v>
      </c>
      <c r="Z115" s="95">
        <v>150</v>
      </c>
      <c r="AA115" s="95">
        <v>1829</v>
      </c>
      <c r="AB115" s="95">
        <v>137198</v>
      </c>
      <c r="AC115" s="95">
        <v>9200</v>
      </c>
      <c r="AD115" s="95">
        <v>-4</v>
      </c>
      <c r="AE115" s="95">
        <v>590</v>
      </c>
      <c r="AF115" s="95">
        <v>-1900</v>
      </c>
      <c r="AG115" s="95">
        <v>-50</v>
      </c>
      <c r="AH115" s="95">
        <v>12</v>
      </c>
      <c r="AI115" s="95">
        <v>2356</v>
      </c>
      <c r="AJ115" s="95">
        <v>3455</v>
      </c>
      <c r="AK115" s="95">
        <v>22</v>
      </c>
      <c r="AL115" s="95">
        <v>4988</v>
      </c>
      <c r="AM115" s="95">
        <v>8068</v>
      </c>
      <c r="AN115" s="95">
        <v>5985</v>
      </c>
      <c r="AO115" s="95">
        <v>18248</v>
      </c>
      <c r="AP115" s="95">
        <v>1993</v>
      </c>
      <c r="AQ115" s="95">
        <v>23352</v>
      </c>
      <c r="AR115" s="95">
        <v>3510</v>
      </c>
      <c r="AS115" s="95">
        <v>-9228</v>
      </c>
      <c r="AT115" s="95">
        <v>146</v>
      </c>
      <c r="AU115" s="95">
        <v>6940</v>
      </c>
      <c r="AV115" s="95">
        <v>62883</v>
      </c>
      <c r="AW115" s="95">
        <v>-2662</v>
      </c>
      <c r="AX115" s="95">
        <v>-22167</v>
      </c>
      <c r="AY115" s="95">
        <v>-5341</v>
      </c>
      <c r="AZ115" s="95">
        <v>840</v>
      </c>
      <c r="BA115" s="95">
        <v>-21</v>
      </c>
      <c r="BB115" s="95">
        <v>-67</v>
      </c>
      <c r="BC115" s="95">
        <v>-135</v>
      </c>
      <c r="BD115" s="95">
        <v>361</v>
      </c>
      <c r="BE115" s="95">
        <v>-22</v>
      </c>
      <c r="BF115" s="95">
        <v>15</v>
      </c>
      <c r="BG115" s="95">
        <v>-810</v>
      </c>
      <c r="BH115" s="95">
        <v>216</v>
      </c>
      <c r="BI115" s="95">
        <v>136</v>
      </c>
      <c r="BJ115" s="95">
        <v>120</v>
      </c>
      <c r="BK115" s="95">
        <v>-3323</v>
      </c>
      <c r="BL115" s="95">
        <v>854</v>
      </c>
      <c r="BM115" s="95">
        <v>5093</v>
      </c>
      <c r="BN115" s="95">
        <v>1208</v>
      </c>
      <c r="BO115" s="95">
        <v>2128</v>
      </c>
      <c r="BP115" s="95">
        <v>2320</v>
      </c>
      <c r="BQ115" s="95">
        <v>15758</v>
      </c>
      <c r="BR115" s="95">
        <v>1312</v>
      </c>
      <c r="BS115" s="95">
        <v>4871</v>
      </c>
      <c r="BT115" s="95">
        <v>2995</v>
      </c>
      <c r="BU115" s="95">
        <v>99123</v>
      </c>
      <c r="BV115" s="95">
        <v>50942</v>
      </c>
      <c r="BW115" s="95">
        <v>18341</v>
      </c>
      <c r="BX115" s="95">
        <v>21650</v>
      </c>
      <c r="BY115" s="95">
        <v>390152</v>
      </c>
      <c r="BZ115" s="95">
        <v>575</v>
      </c>
      <c r="CA115" s="95">
        <v>4519</v>
      </c>
      <c r="CB115" s="95">
        <v>0</v>
      </c>
      <c r="CC115" s="95">
        <v>511</v>
      </c>
      <c r="CD115" s="95">
        <v>29</v>
      </c>
      <c r="CE115" s="95">
        <v>45</v>
      </c>
      <c r="CF115" s="95">
        <v>900</v>
      </c>
      <c r="CG115" s="95">
        <v>5696</v>
      </c>
      <c r="CH115" s="95">
        <v>-123</v>
      </c>
      <c r="CI115" s="95">
        <v>18004</v>
      </c>
      <c r="CJ115" s="95">
        <v>1871</v>
      </c>
      <c r="CK115" s="95">
        <v>309</v>
      </c>
      <c r="CL115" s="95">
        <v>-302</v>
      </c>
      <c r="CM115" s="95">
        <v>-414</v>
      </c>
      <c r="CN115" s="95">
        <v>0</v>
      </c>
      <c r="CO115" s="95">
        <v>429</v>
      </c>
      <c r="CP115" s="96">
        <v>21</v>
      </c>
      <c r="CQ115" s="96">
        <v>12006</v>
      </c>
      <c r="CR115" s="96">
        <v>406</v>
      </c>
      <c r="CS115" s="96">
        <v>572</v>
      </c>
      <c r="CT115" s="96">
        <v>4885</v>
      </c>
      <c r="CU115" s="96">
        <v>884</v>
      </c>
      <c r="CV115" s="96">
        <v>3287</v>
      </c>
      <c r="CW115" s="96">
        <v>197</v>
      </c>
      <c r="CX115" s="96">
        <v>8314</v>
      </c>
      <c r="CY115" s="96">
        <v>19179</v>
      </c>
      <c r="CZ115" s="96">
        <v>1168</v>
      </c>
      <c r="DA115" s="96">
        <v>5539</v>
      </c>
      <c r="DB115" s="96">
        <v>11268</v>
      </c>
      <c r="DC115" s="96">
        <v>14665</v>
      </c>
      <c r="DD115" s="96">
        <v>9998</v>
      </c>
      <c r="DE115" s="96">
        <v>0</v>
      </c>
      <c r="DF115" s="95">
        <v>14807</v>
      </c>
      <c r="DG115" s="101">
        <v>1051512</v>
      </c>
      <c r="DH115" s="95"/>
      <c r="DI115" s="95"/>
      <c r="DJ115" s="95"/>
      <c r="DK115" s="95"/>
      <c r="DL115" s="95"/>
      <c r="DM115" s="95"/>
      <c r="DN115" s="95"/>
      <c r="DO115" s="95"/>
      <c r="DP115" s="95"/>
      <c r="DQ115" s="95"/>
      <c r="DR115" s="95"/>
      <c r="DS115" s="95"/>
      <c r="DT115" s="95"/>
      <c r="DU115" s="95"/>
      <c r="DV115" s="95"/>
      <c r="DW115" s="95"/>
      <c r="DX115" s="100"/>
    </row>
    <row r="116" spans="1:128" ht="15" customHeight="1" x14ac:dyDescent="0.15">
      <c r="A116" s="26">
        <v>931</v>
      </c>
      <c r="B116" s="94" t="s">
        <v>279</v>
      </c>
      <c r="C116" s="95">
        <v>14257</v>
      </c>
      <c r="D116" s="95">
        <v>732</v>
      </c>
      <c r="E116" s="95">
        <v>1157</v>
      </c>
      <c r="F116" s="95">
        <v>542</v>
      </c>
      <c r="G116" s="95">
        <v>1772</v>
      </c>
      <c r="H116" s="95">
        <v>0</v>
      </c>
      <c r="I116" s="95">
        <v>0</v>
      </c>
      <c r="J116" s="95">
        <v>3630</v>
      </c>
      <c r="K116" s="95">
        <v>5832</v>
      </c>
      <c r="L116" s="95">
        <v>1951</v>
      </c>
      <c r="M116" s="95">
        <v>25</v>
      </c>
      <c r="N116" s="95">
        <v>0</v>
      </c>
      <c r="O116" s="95">
        <v>4219</v>
      </c>
      <c r="P116" s="95">
        <v>1151</v>
      </c>
      <c r="Q116" s="95">
        <v>1849</v>
      </c>
      <c r="R116" s="95">
        <v>575</v>
      </c>
      <c r="S116" s="95">
        <v>7643</v>
      </c>
      <c r="T116" s="95">
        <v>1345</v>
      </c>
      <c r="U116" s="95">
        <v>2677</v>
      </c>
      <c r="V116" s="95">
        <v>1143</v>
      </c>
      <c r="W116" s="95">
        <v>1364</v>
      </c>
      <c r="X116" s="95">
        <v>0</v>
      </c>
      <c r="Y116" s="95">
        <v>1741</v>
      </c>
      <c r="Z116" s="95">
        <v>1668</v>
      </c>
      <c r="AA116" s="95">
        <v>505</v>
      </c>
      <c r="AB116" s="95">
        <v>64423</v>
      </c>
      <c r="AC116" s="95">
        <v>5294</v>
      </c>
      <c r="AD116" s="95">
        <v>6</v>
      </c>
      <c r="AE116" s="95">
        <v>322</v>
      </c>
      <c r="AF116" s="95">
        <v>13766</v>
      </c>
      <c r="AG116" s="95">
        <v>914</v>
      </c>
      <c r="AH116" s="95">
        <v>68</v>
      </c>
      <c r="AI116" s="95">
        <v>1034</v>
      </c>
      <c r="AJ116" s="95">
        <v>1926</v>
      </c>
      <c r="AK116" s="95">
        <v>115</v>
      </c>
      <c r="AL116" s="95">
        <v>2469</v>
      </c>
      <c r="AM116" s="95">
        <v>4834</v>
      </c>
      <c r="AN116" s="95">
        <v>1294</v>
      </c>
      <c r="AO116" s="95">
        <v>5687</v>
      </c>
      <c r="AP116" s="95">
        <v>258</v>
      </c>
      <c r="AQ116" s="95">
        <v>1271</v>
      </c>
      <c r="AR116" s="95">
        <v>8202</v>
      </c>
      <c r="AS116" s="95">
        <v>15363</v>
      </c>
      <c r="AT116" s="95">
        <v>5058</v>
      </c>
      <c r="AU116" s="95">
        <v>9618</v>
      </c>
      <c r="AV116" s="95">
        <v>20471</v>
      </c>
      <c r="AW116" s="95">
        <v>2565</v>
      </c>
      <c r="AX116" s="95">
        <v>16278</v>
      </c>
      <c r="AY116" s="95">
        <v>8552</v>
      </c>
      <c r="AZ116" s="95">
        <v>2901</v>
      </c>
      <c r="BA116" s="95">
        <v>41</v>
      </c>
      <c r="BB116" s="95">
        <v>200</v>
      </c>
      <c r="BC116" s="95">
        <v>512</v>
      </c>
      <c r="BD116" s="95">
        <v>185</v>
      </c>
      <c r="BE116" s="95">
        <v>73</v>
      </c>
      <c r="BF116" s="95">
        <v>15</v>
      </c>
      <c r="BG116" s="95">
        <v>3671</v>
      </c>
      <c r="BH116" s="95">
        <v>6391</v>
      </c>
      <c r="BI116" s="95">
        <v>211</v>
      </c>
      <c r="BJ116" s="95">
        <v>149</v>
      </c>
      <c r="BK116" s="95">
        <v>6880</v>
      </c>
      <c r="BL116" s="95">
        <v>267</v>
      </c>
      <c r="BM116" s="95">
        <v>5430</v>
      </c>
      <c r="BN116" s="95">
        <v>2206</v>
      </c>
      <c r="BO116" s="95">
        <v>6800</v>
      </c>
      <c r="BP116" s="95">
        <v>5875</v>
      </c>
      <c r="BQ116" s="95">
        <v>44465</v>
      </c>
      <c r="BR116" s="95">
        <v>1049</v>
      </c>
      <c r="BS116" s="95">
        <v>7211</v>
      </c>
      <c r="BT116" s="95">
        <v>3991</v>
      </c>
      <c r="BU116" s="95">
        <v>44260</v>
      </c>
      <c r="BV116" s="95">
        <v>26572</v>
      </c>
      <c r="BW116" s="95">
        <v>23730</v>
      </c>
      <c r="BX116" s="95">
        <v>14749</v>
      </c>
      <c r="BY116" s="95">
        <v>222098</v>
      </c>
      <c r="BZ116" s="95">
        <v>4779</v>
      </c>
      <c r="CA116" s="95">
        <v>11499</v>
      </c>
      <c r="CB116" s="95">
        <v>0</v>
      </c>
      <c r="CC116" s="95">
        <v>1183</v>
      </c>
      <c r="CD116" s="95">
        <v>811</v>
      </c>
      <c r="CE116" s="95">
        <v>79</v>
      </c>
      <c r="CF116" s="95">
        <v>2789</v>
      </c>
      <c r="CG116" s="95">
        <v>2018</v>
      </c>
      <c r="CH116" s="95">
        <v>437</v>
      </c>
      <c r="CI116" s="95">
        <v>13879</v>
      </c>
      <c r="CJ116" s="95">
        <v>2183</v>
      </c>
      <c r="CK116" s="95">
        <v>5245</v>
      </c>
      <c r="CL116" s="95">
        <v>180</v>
      </c>
      <c r="CM116" s="95">
        <v>1484</v>
      </c>
      <c r="CN116" s="95">
        <v>0</v>
      </c>
      <c r="CO116" s="95">
        <v>2407</v>
      </c>
      <c r="CP116" s="96">
        <v>10888</v>
      </c>
      <c r="CQ116" s="96">
        <v>30128</v>
      </c>
      <c r="CR116" s="96">
        <v>543</v>
      </c>
      <c r="CS116" s="96">
        <v>1474</v>
      </c>
      <c r="CT116" s="96">
        <v>7547</v>
      </c>
      <c r="CU116" s="96">
        <v>3143</v>
      </c>
      <c r="CV116" s="96">
        <v>20065</v>
      </c>
      <c r="CW116" s="96">
        <v>2015</v>
      </c>
      <c r="CX116" s="96">
        <v>6330</v>
      </c>
      <c r="CY116" s="96">
        <v>17943</v>
      </c>
      <c r="CZ116" s="96">
        <v>5341</v>
      </c>
      <c r="DA116" s="96">
        <v>12385</v>
      </c>
      <c r="DB116" s="96">
        <v>8453</v>
      </c>
      <c r="DC116" s="96">
        <v>7768</v>
      </c>
      <c r="DD116" s="96">
        <v>12081</v>
      </c>
      <c r="DE116" s="96">
        <v>0</v>
      </c>
      <c r="DF116" s="95">
        <v>2557</v>
      </c>
      <c r="DG116" s="101">
        <v>873132</v>
      </c>
      <c r="DH116" s="95"/>
      <c r="DI116" s="95"/>
      <c r="DJ116" s="95"/>
      <c r="DK116" s="95"/>
      <c r="DL116" s="95"/>
      <c r="DM116" s="95"/>
      <c r="DN116" s="95"/>
      <c r="DO116" s="95"/>
      <c r="DP116" s="95"/>
      <c r="DQ116" s="95"/>
      <c r="DR116" s="95"/>
      <c r="DS116" s="95"/>
      <c r="DT116" s="95"/>
      <c r="DU116" s="95"/>
      <c r="DV116" s="95"/>
      <c r="DW116" s="95"/>
      <c r="DX116" s="100"/>
    </row>
    <row r="117" spans="1:128" ht="15" customHeight="1" x14ac:dyDescent="0.15">
      <c r="A117" s="26">
        <v>932</v>
      </c>
      <c r="B117" s="102" t="s">
        <v>280</v>
      </c>
      <c r="C117" s="95">
        <v>0</v>
      </c>
      <c r="D117" s="95">
        <v>0</v>
      </c>
      <c r="E117" s="95">
        <v>0</v>
      </c>
      <c r="F117" s="95">
        <v>0</v>
      </c>
      <c r="G117" s="95">
        <v>0</v>
      </c>
      <c r="H117" s="95">
        <v>0</v>
      </c>
      <c r="I117" s="95">
        <v>0</v>
      </c>
      <c r="J117" s="95">
        <v>0</v>
      </c>
      <c r="K117" s="95">
        <v>89</v>
      </c>
      <c r="L117" s="95">
        <v>0</v>
      </c>
      <c r="M117" s="95">
        <v>0</v>
      </c>
      <c r="N117" s="95">
        <v>0</v>
      </c>
      <c r="O117" s="95">
        <v>0</v>
      </c>
      <c r="P117" s="95">
        <v>0</v>
      </c>
      <c r="Q117" s="95">
        <v>0</v>
      </c>
      <c r="R117" s="95">
        <v>0</v>
      </c>
      <c r="S117" s="95">
        <v>0</v>
      </c>
      <c r="T117" s="95">
        <v>0</v>
      </c>
      <c r="U117" s="95">
        <v>0</v>
      </c>
      <c r="V117" s="95">
        <v>0</v>
      </c>
      <c r="W117" s="95">
        <v>0</v>
      </c>
      <c r="X117" s="95">
        <v>0</v>
      </c>
      <c r="Y117" s="95">
        <v>0</v>
      </c>
      <c r="Z117" s="95">
        <v>0</v>
      </c>
      <c r="AA117" s="95">
        <v>0</v>
      </c>
      <c r="AB117" s="95">
        <v>0</v>
      </c>
      <c r="AC117" s="95">
        <v>0</v>
      </c>
      <c r="AD117" s="95">
        <v>0</v>
      </c>
      <c r="AE117" s="95">
        <v>0</v>
      </c>
      <c r="AF117" s="95">
        <v>0</v>
      </c>
      <c r="AG117" s="95">
        <v>0</v>
      </c>
      <c r="AH117" s="95">
        <v>0</v>
      </c>
      <c r="AI117" s="95">
        <v>0</v>
      </c>
      <c r="AJ117" s="95">
        <v>0</v>
      </c>
      <c r="AK117" s="95">
        <v>0</v>
      </c>
      <c r="AL117" s="95">
        <v>0</v>
      </c>
      <c r="AM117" s="95">
        <v>0</v>
      </c>
      <c r="AN117" s="95">
        <v>0</v>
      </c>
      <c r="AO117" s="95">
        <v>0</v>
      </c>
      <c r="AP117" s="95">
        <v>0</v>
      </c>
      <c r="AQ117" s="95">
        <v>0</v>
      </c>
      <c r="AR117" s="95">
        <v>0</v>
      </c>
      <c r="AS117" s="95">
        <v>0</v>
      </c>
      <c r="AT117" s="95">
        <v>0</v>
      </c>
      <c r="AU117" s="95">
        <v>0</v>
      </c>
      <c r="AV117" s="95">
        <v>0</v>
      </c>
      <c r="AW117" s="95">
        <v>0</v>
      </c>
      <c r="AX117" s="95">
        <v>0</v>
      </c>
      <c r="AY117" s="95">
        <v>0</v>
      </c>
      <c r="AZ117" s="95">
        <v>0</v>
      </c>
      <c r="BA117" s="95">
        <v>0</v>
      </c>
      <c r="BB117" s="95">
        <v>0</v>
      </c>
      <c r="BC117" s="95">
        <v>0</v>
      </c>
      <c r="BD117" s="95">
        <v>0</v>
      </c>
      <c r="BE117" s="95">
        <v>0</v>
      </c>
      <c r="BF117" s="95">
        <v>0</v>
      </c>
      <c r="BG117" s="95">
        <v>0</v>
      </c>
      <c r="BH117" s="95">
        <v>0</v>
      </c>
      <c r="BI117" s="95">
        <v>0</v>
      </c>
      <c r="BJ117" s="95">
        <v>0</v>
      </c>
      <c r="BK117" s="95">
        <v>0</v>
      </c>
      <c r="BL117" s="95">
        <v>0</v>
      </c>
      <c r="BM117" s="95">
        <v>0</v>
      </c>
      <c r="BN117" s="95">
        <v>0</v>
      </c>
      <c r="BO117" s="95">
        <v>0</v>
      </c>
      <c r="BP117" s="95">
        <v>0</v>
      </c>
      <c r="BQ117" s="95">
        <v>0</v>
      </c>
      <c r="BR117" s="95">
        <v>0</v>
      </c>
      <c r="BS117" s="95">
        <v>806</v>
      </c>
      <c r="BT117" s="95">
        <v>1558</v>
      </c>
      <c r="BU117" s="95">
        <v>0</v>
      </c>
      <c r="BV117" s="95">
        <v>0</v>
      </c>
      <c r="BW117" s="95">
        <v>0</v>
      </c>
      <c r="BX117" s="95">
        <v>0</v>
      </c>
      <c r="BY117" s="95">
        <v>0</v>
      </c>
      <c r="BZ117" s="95">
        <v>0</v>
      </c>
      <c r="CA117" s="95">
        <v>0</v>
      </c>
      <c r="CB117" s="95">
        <v>0</v>
      </c>
      <c r="CC117" s="95">
        <v>0</v>
      </c>
      <c r="CD117" s="95">
        <v>0</v>
      </c>
      <c r="CE117" s="95">
        <v>0</v>
      </c>
      <c r="CF117" s="95">
        <v>0</v>
      </c>
      <c r="CG117" s="95">
        <v>37</v>
      </c>
      <c r="CH117" s="95">
        <v>0</v>
      </c>
      <c r="CI117" s="95">
        <v>0</v>
      </c>
      <c r="CJ117" s="95">
        <v>0</v>
      </c>
      <c r="CK117" s="95">
        <v>0</v>
      </c>
      <c r="CL117" s="95">
        <v>0</v>
      </c>
      <c r="CM117" s="95">
        <v>0</v>
      </c>
      <c r="CN117" s="95">
        <v>140953</v>
      </c>
      <c r="CO117" s="95">
        <v>3928</v>
      </c>
      <c r="CP117" s="96">
        <v>1482</v>
      </c>
      <c r="CQ117" s="96">
        <v>0</v>
      </c>
      <c r="CR117" s="96">
        <v>49</v>
      </c>
      <c r="CS117" s="96">
        <v>1652</v>
      </c>
      <c r="CT117" s="96">
        <v>0</v>
      </c>
      <c r="CU117" s="96">
        <v>0</v>
      </c>
      <c r="CV117" s="96">
        <v>0</v>
      </c>
      <c r="CW117" s="96">
        <v>0</v>
      </c>
      <c r="CX117" s="96">
        <v>0</v>
      </c>
      <c r="CY117" s="96">
        <v>0</v>
      </c>
      <c r="CZ117" s="96">
        <v>0</v>
      </c>
      <c r="DA117" s="96">
        <v>0</v>
      </c>
      <c r="DB117" s="96">
        <v>0</v>
      </c>
      <c r="DC117" s="96">
        <v>0</v>
      </c>
      <c r="DD117" s="96">
        <v>0</v>
      </c>
      <c r="DE117" s="96">
        <v>0</v>
      </c>
      <c r="DF117" s="95">
        <v>0</v>
      </c>
      <c r="DG117" s="101">
        <v>150554</v>
      </c>
      <c r="DH117" s="95"/>
      <c r="DI117" s="95"/>
      <c r="DJ117" s="95"/>
      <c r="DK117" s="95"/>
      <c r="DL117" s="95"/>
      <c r="DM117" s="95"/>
      <c r="DN117" s="95"/>
      <c r="DO117" s="95"/>
      <c r="DP117" s="95"/>
      <c r="DQ117" s="95"/>
      <c r="DR117" s="95"/>
      <c r="DS117" s="95"/>
      <c r="DT117" s="95"/>
      <c r="DU117" s="95"/>
      <c r="DV117" s="95"/>
      <c r="DW117" s="95"/>
      <c r="DX117" s="100"/>
    </row>
    <row r="118" spans="1:128" ht="15" customHeight="1" x14ac:dyDescent="0.15">
      <c r="A118" s="26">
        <v>941</v>
      </c>
      <c r="B118" s="102" t="s">
        <v>281</v>
      </c>
      <c r="C118" s="95">
        <v>1518</v>
      </c>
      <c r="D118" s="95">
        <v>94</v>
      </c>
      <c r="E118" s="95">
        <v>91</v>
      </c>
      <c r="F118" s="95">
        <v>79</v>
      </c>
      <c r="G118" s="95">
        <v>412</v>
      </c>
      <c r="H118" s="95">
        <v>0</v>
      </c>
      <c r="I118" s="95">
        <v>0</v>
      </c>
      <c r="J118" s="95">
        <v>525</v>
      </c>
      <c r="K118" s="95">
        <v>2292</v>
      </c>
      <c r="L118" s="95">
        <v>1524</v>
      </c>
      <c r="M118" s="95">
        <v>14</v>
      </c>
      <c r="N118" s="95">
        <v>0</v>
      </c>
      <c r="O118" s="95">
        <v>716</v>
      </c>
      <c r="P118" s="95">
        <v>810</v>
      </c>
      <c r="Q118" s="95">
        <v>672</v>
      </c>
      <c r="R118" s="95">
        <v>681</v>
      </c>
      <c r="S118" s="95">
        <v>1385</v>
      </c>
      <c r="T118" s="95">
        <v>838</v>
      </c>
      <c r="U118" s="95">
        <v>765</v>
      </c>
      <c r="V118" s="95">
        <v>356</v>
      </c>
      <c r="W118" s="95">
        <v>363</v>
      </c>
      <c r="X118" s="95">
        <v>0</v>
      </c>
      <c r="Y118" s="95">
        <v>162</v>
      </c>
      <c r="Z118" s="95">
        <v>228</v>
      </c>
      <c r="AA118" s="95">
        <v>336</v>
      </c>
      <c r="AB118" s="95">
        <v>11822</v>
      </c>
      <c r="AC118" s="95">
        <v>1122</v>
      </c>
      <c r="AD118" s="95">
        <v>86</v>
      </c>
      <c r="AE118" s="95">
        <v>75</v>
      </c>
      <c r="AF118" s="95">
        <v>4220</v>
      </c>
      <c r="AG118" s="95">
        <v>407</v>
      </c>
      <c r="AH118" s="95">
        <v>28</v>
      </c>
      <c r="AI118" s="95">
        <v>304</v>
      </c>
      <c r="AJ118" s="95">
        <v>923</v>
      </c>
      <c r="AK118" s="95">
        <v>21</v>
      </c>
      <c r="AL118" s="95">
        <v>698</v>
      </c>
      <c r="AM118" s="95">
        <v>2170</v>
      </c>
      <c r="AN118" s="95">
        <v>87</v>
      </c>
      <c r="AO118" s="95">
        <v>1805</v>
      </c>
      <c r="AP118" s="95">
        <v>153</v>
      </c>
      <c r="AQ118" s="95">
        <v>1514</v>
      </c>
      <c r="AR118" s="95">
        <v>2963</v>
      </c>
      <c r="AS118" s="95">
        <v>6450</v>
      </c>
      <c r="AT118" s="95">
        <v>1724</v>
      </c>
      <c r="AU118" s="95">
        <v>1912</v>
      </c>
      <c r="AV118" s="95">
        <v>9469</v>
      </c>
      <c r="AW118" s="95">
        <v>598</v>
      </c>
      <c r="AX118" s="95">
        <v>6271</v>
      </c>
      <c r="AY118" s="95">
        <v>5701</v>
      </c>
      <c r="AZ118" s="95">
        <v>759</v>
      </c>
      <c r="BA118" s="95">
        <v>10</v>
      </c>
      <c r="BB118" s="95">
        <v>36</v>
      </c>
      <c r="BC118" s="95">
        <v>118</v>
      </c>
      <c r="BD118" s="95">
        <v>75</v>
      </c>
      <c r="BE118" s="95">
        <v>7</v>
      </c>
      <c r="BF118" s="95">
        <v>-16</v>
      </c>
      <c r="BG118" s="95">
        <v>2237</v>
      </c>
      <c r="BH118" s="95">
        <v>60</v>
      </c>
      <c r="BI118" s="95">
        <v>158</v>
      </c>
      <c r="BJ118" s="95">
        <v>143</v>
      </c>
      <c r="BK118" s="95">
        <v>3468</v>
      </c>
      <c r="BL118" s="95">
        <v>1084</v>
      </c>
      <c r="BM118" s="95">
        <v>7775</v>
      </c>
      <c r="BN118" s="95">
        <v>2806</v>
      </c>
      <c r="BO118" s="95">
        <v>5932</v>
      </c>
      <c r="BP118" s="95">
        <v>4628</v>
      </c>
      <c r="BQ118" s="95">
        <v>25637</v>
      </c>
      <c r="BR118" s="95">
        <v>360</v>
      </c>
      <c r="BS118" s="95">
        <v>1301</v>
      </c>
      <c r="BT118" s="95">
        <v>3032</v>
      </c>
      <c r="BU118" s="95">
        <v>55625</v>
      </c>
      <c r="BV118" s="95">
        <v>6257</v>
      </c>
      <c r="BW118" s="95">
        <v>6453</v>
      </c>
      <c r="BX118" s="95">
        <v>2577</v>
      </c>
      <c r="BY118" s="95">
        <v>26077</v>
      </c>
      <c r="BZ118" s="95">
        <v>490</v>
      </c>
      <c r="CA118" s="95">
        <v>8215</v>
      </c>
      <c r="CB118" s="95">
        <v>0</v>
      </c>
      <c r="CC118" s="95">
        <v>194</v>
      </c>
      <c r="CD118" s="95">
        <v>-220</v>
      </c>
      <c r="CE118" s="95">
        <v>36</v>
      </c>
      <c r="CF118" s="95">
        <v>1723</v>
      </c>
      <c r="CG118" s="95">
        <v>1095</v>
      </c>
      <c r="CH118" s="95">
        <v>428</v>
      </c>
      <c r="CI118" s="95">
        <v>3533</v>
      </c>
      <c r="CJ118" s="95">
        <v>826</v>
      </c>
      <c r="CK118" s="95">
        <v>3438</v>
      </c>
      <c r="CL118" s="95">
        <v>183</v>
      </c>
      <c r="CM118" s="95">
        <v>658</v>
      </c>
      <c r="CN118" s="95">
        <v>82</v>
      </c>
      <c r="CO118" s="95">
        <v>676</v>
      </c>
      <c r="CP118" s="96">
        <v>1367</v>
      </c>
      <c r="CQ118" s="96">
        <v>5665</v>
      </c>
      <c r="CR118" s="96">
        <v>239</v>
      </c>
      <c r="CS118" s="96">
        <v>227</v>
      </c>
      <c r="CT118" s="96">
        <v>2157</v>
      </c>
      <c r="CU118" s="96">
        <v>1126</v>
      </c>
      <c r="CV118" s="96">
        <v>360</v>
      </c>
      <c r="CW118" s="96">
        <v>351</v>
      </c>
      <c r="CX118" s="96">
        <v>2274</v>
      </c>
      <c r="CY118" s="96">
        <v>9147</v>
      </c>
      <c r="CZ118" s="96">
        <v>1021</v>
      </c>
      <c r="DA118" s="96">
        <v>4529</v>
      </c>
      <c r="DB118" s="96">
        <v>2547</v>
      </c>
      <c r="DC118" s="96">
        <v>3941</v>
      </c>
      <c r="DD118" s="96">
        <v>7857</v>
      </c>
      <c r="DE118" s="96">
        <v>0</v>
      </c>
      <c r="DF118" s="95">
        <v>0</v>
      </c>
      <c r="DG118" s="101">
        <v>295148</v>
      </c>
      <c r="DH118" s="95"/>
      <c r="DI118" s="95"/>
      <c r="DJ118" s="95"/>
      <c r="DK118" s="95"/>
      <c r="DL118" s="95"/>
      <c r="DM118" s="95"/>
      <c r="DN118" s="95"/>
      <c r="DO118" s="95"/>
      <c r="DP118" s="95"/>
      <c r="DQ118" s="95"/>
      <c r="DR118" s="95"/>
      <c r="DS118" s="95"/>
      <c r="DT118" s="95"/>
      <c r="DU118" s="95"/>
      <c r="DV118" s="95"/>
      <c r="DW118" s="95"/>
      <c r="DX118" s="100"/>
    </row>
    <row r="119" spans="1:128" ht="15" customHeight="1" x14ac:dyDescent="0.15">
      <c r="A119" s="26">
        <v>951</v>
      </c>
      <c r="B119" s="94" t="s">
        <v>282</v>
      </c>
      <c r="C119" s="95">
        <v>-1923</v>
      </c>
      <c r="D119" s="95">
        <v>-57</v>
      </c>
      <c r="E119" s="95">
        <v>0</v>
      </c>
      <c r="F119" s="95">
        <v>0</v>
      </c>
      <c r="G119" s="95">
        <v>-5</v>
      </c>
      <c r="H119" s="95">
        <v>0</v>
      </c>
      <c r="I119" s="95">
        <v>0</v>
      </c>
      <c r="J119" s="95">
        <v>-18</v>
      </c>
      <c r="K119" s="95">
        <v>-29</v>
      </c>
      <c r="L119" s="95">
        <v>0</v>
      </c>
      <c r="M119" s="95">
        <v>0</v>
      </c>
      <c r="N119" s="95">
        <v>0</v>
      </c>
      <c r="O119" s="95">
        <v>0</v>
      </c>
      <c r="P119" s="95">
        <v>0</v>
      </c>
      <c r="Q119" s="95">
        <v>0</v>
      </c>
      <c r="R119" s="95">
        <v>0</v>
      </c>
      <c r="S119" s="95">
        <v>0</v>
      </c>
      <c r="T119" s="95">
        <v>0</v>
      </c>
      <c r="U119" s="95">
        <v>0</v>
      </c>
      <c r="V119" s="95">
        <v>0</v>
      </c>
      <c r="W119" s="95">
        <v>0</v>
      </c>
      <c r="X119" s="95">
        <v>0</v>
      </c>
      <c r="Y119" s="95">
        <v>0</v>
      </c>
      <c r="Z119" s="95">
        <v>0</v>
      </c>
      <c r="AA119" s="95">
        <v>0</v>
      </c>
      <c r="AB119" s="95">
        <v>-1</v>
      </c>
      <c r="AC119" s="95">
        <v>0</v>
      </c>
      <c r="AD119" s="95">
        <v>-1</v>
      </c>
      <c r="AE119" s="95">
        <v>0</v>
      </c>
      <c r="AF119" s="95">
        <v>0</v>
      </c>
      <c r="AG119" s="95">
        <v>0</v>
      </c>
      <c r="AH119" s="95">
        <v>0</v>
      </c>
      <c r="AI119" s="95">
        <v>0</v>
      </c>
      <c r="AJ119" s="95">
        <v>0</v>
      </c>
      <c r="AK119" s="95">
        <v>0</v>
      </c>
      <c r="AL119" s="95">
        <v>0</v>
      </c>
      <c r="AM119" s="95">
        <v>0</v>
      </c>
      <c r="AN119" s="95">
        <v>0</v>
      </c>
      <c r="AO119" s="95">
        <v>0</v>
      </c>
      <c r="AP119" s="95">
        <v>0</v>
      </c>
      <c r="AQ119" s="95">
        <v>0</v>
      </c>
      <c r="AR119" s="95">
        <v>0</v>
      </c>
      <c r="AS119" s="95">
        <v>0</v>
      </c>
      <c r="AT119" s="95">
        <v>0</v>
      </c>
      <c r="AU119" s="95">
        <v>0</v>
      </c>
      <c r="AV119" s="95">
        <v>0</v>
      </c>
      <c r="AW119" s="95">
        <v>0</v>
      </c>
      <c r="AX119" s="95">
        <v>0</v>
      </c>
      <c r="AY119" s="95">
        <v>0</v>
      </c>
      <c r="AZ119" s="95">
        <v>0</v>
      </c>
      <c r="BA119" s="95">
        <v>0</v>
      </c>
      <c r="BB119" s="95">
        <v>0</v>
      </c>
      <c r="BC119" s="95">
        <v>0</v>
      </c>
      <c r="BD119" s="95">
        <v>0</v>
      </c>
      <c r="BE119" s="95">
        <v>0</v>
      </c>
      <c r="BF119" s="95">
        <v>0</v>
      </c>
      <c r="BG119" s="95">
        <v>0</v>
      </c>
      <c r="BH119" s="95">
        <v>0</v>
      </c>
      <c r="BI119" s="95">
        <v>0</v>
      </c>
      <c r="BJ119" s="95">
        <v>0</v>
      </c>
      <c r="BK119" s="95">
        <v>-1</v>
      </c>
      <c r="BL119" s="95">
        <v>0</v>
      </c>
      <c r="BM119" s="95">
        <v>-5</v>
      </c>
      <c r="BN119" s="95">
        <v>-1</v>
      </c>
      <c r="BO119" s="95">
        <v>-181</v>
      </c>
      <c r="BP119" s="95">
        <v>-3104</v>
      </c>
      <c r="BQ119" s="95">
        <v>-84</v>
      </c>
      <c r="BR119" s="95">
        <v>-99</v>
      </c>
      <c r="BS119" s="95">
        <v>-1968</v>
      </c>
      <c r="BT119" s="95">
        <v>-1</v>
      </c>
      <c r="BU119" s="95">
        <v>-322</v>
      </c>
      <c r="BV119" s="95">
        <v>-6429</v>
      </c>
      <c r="BW119" s="95">
        <v>-3</v>
      </c>
      <c r="BX119" s="95">
        <v>-582</v>
      </c>
      <c r="BY119" s="95">
        <v>0</v>
      </c>
      <c r="BZ119" s="95">
        <v>-178</v>
      </c>
      <c r="CA119" s="95">
        <v>-857</v>
      </c>
      <c r="CB119" s="95">
        <v>0</v>
      </c>
      <c r="CC119" s="95">
        <v>-46</v>
      </c>
      <c r="CD119" s="95">
        <v>0</v>
      </c>
      <c r="CE119" s="95">
        <v>0</v>
      </c>
      <c r="CF119" s="95">
        <v>-2</v>
      </c>
      <c r="CG119" s="95">
        <v>-696</v>
      </c>
      <c r="CH119" s="95">
        <v>0</v>
      </c>
      <c r="CI119" s="95">
        <v>0</v>
      </c>
      <c r="CJ119" s="95">
        <v>0</v>
      </c>
      <c r="CK119" s="95">
        <v>0</v>
      </c>
      <c r="CL119" s="95">
        <v>0</v>
      </c>
      <c r="CM119" s="95">
        <v>0</v>
      </c>
      <c r="CN119" s="95">
        <v>0</v>
      </c>
      <c r="CO119" s="95">
        <v>-1</v>
      </c>
      <c r="CP119" s="96">
        <v>-35</v>
      </c>
      <c r="CQ119" s="96">
        <v>-7445</v>
      </c>
      <c r="CR119" s="96">
        <v>0</v>
      </c>
      <c r="CS119" s="96">
        <v>-1</v>
      </c>
      <c r="CT119" s="96">
        <v>-403</v>
      </c>
      <c r="CU119" s="96">
        <v>-674</v>
      </c>
      <c r="CV119" s="96">
        <v>-1</v>
      </c>
      <c r="CW119" s="96">
        <v>-1</v>
      </c>
      <c r="CX119" s="96">
        <v>-3</v>
      </c>
      <c r="CY119" s="96">
        <v>-58</v>
      </c>
      <c r="CZ119" s="96">
        <v>-2</v>
      </c>
      <c r="DA119" s="96">
        <v>-1</v>
      </c>
      <c r="DB119" s="96">
        <v>-2</v>
      </c>
      <c r="DC119" s="96">
        <v>-1</v>
      </c>
      <c r="DD119" s="96">
        <v>-2</v>
      </c>
      <c r="DE119" s="96">
        <v>0</v>
      </c>
      <c r="DF119" s="95">
        <v>0</v>
      </c>
      <c r="DG119" s="101">
        <v>-25223</v>
      </c>
      <c r="DH119" s="95"/>
      <c r="DI119" s="95"/>
      <c r="DJ119" s="95"/>
      <c r="DK119" s="95"/>
      <c r="DL119" s="95"/>
      <c r="DM119" s="95"/>
      <c r="DN119" s="95"/>
      <c r="DO119" s="95"/>
      <c r="DP119" s="95"/>
      <c r="DQ119" s="95"/>
      <c r="DR119" s="95"/>
      <c r="DS119" s="95"/>
      <c r="DT119" s="95"/>
      <c r="DU119" s="95"/>
      <c r="DV119" s="95"/>
      <c r="DW119" s="95"/>
      <c r="DX119" s="100"/>
    </row>
    <row r="120" spans="1:128" ht="15" customHeight="1" x14ac:dyDescent="0.15">
      <c r="A120" s="4">
        <v>960</v>
      </c>
      <c r="B120" s="97" t="s">
        <v>283</v>
      </c>
      <c r="C120" s="21">
        <v>37163</v>
      </c>
      <c r="D120" s="21">
        <v>2428</v>
      </c>
      <c r="E120" s="21">
        <v>6495</v>
      </c>
      <c r="F120" s="21">
        <v>2826</v>
      </c>
      <c r="G120" s="21">
        <v>6655</v>
      </c>
      <c r="H120" s="21">
        <v>0</v>
      </c>
      <c r="I120" s="21">
        <v>0</v>
      </c>
      <c r="J120" s="21">
        <v>7556</v>
      </c>
      <c r="K120" s="21">
        <v>54173</v>
      </c>
      <c r="L120" s="21">
        <v>21283</v>
      </c>
      <c r="M120" s="21">
        <v>258</v>
      </c>
      <c r="N120" s="21">
        <v>0</v>
      </c>
      <c r="O120" s="21">
        <v>8178</v>
      </c>
      <c r="P120" s="21">
        <v>9195</v>
      </c>
      <c r="Q120" s="21">
        <v>12180</v>
      </c>
      <c r="R120" s="21">
        <v>8777</v>
      </c>
      <c r="S120" s="21">
        <v>22025</v>
      </c>
      <c r="T120" s="21">
        <v>17525</v>
      </c>
      <c r="U120" s="21">
        <v>14987</v>
      </c>
      <c r="V120" s="21">
        <v>7289</v>
      </c>
      <c r="W120" s="21">
        <v>12487</v>
      </c>
      <c r="X120" s="21">
        <v>0</v>
      </c>
      <c r="Y120" s="21">
        <v>3221</v>
      </c>
      <c r="Z120" s="21">
        <v>4154</v>
      </c>
      <c r="AA120" s="21">
        <v>4261</v>
      </c>
      <c r="AB120" s="21">
        <v>278589</v>
      </c>
      <c r="AC120" s="21">
        <v>24493</v>
      </c>
      <c r="AD120" s="21">
        <v>91</v>
      </c>
      <c r="AE120" s="21">
        <v>1470</v>
      </c>
      <c r="AF120" s="21">
        <v>56092</v>
      </c>
      <c r="AG120" s="21">
        <v>5417</v>
      </c>
      <c r="AH120" s="21">
        <v>578</v>
      </c>
      <c r="AI120" s="21">
        <v>5841</v>
      </c>
      <c r="AJ120" s="21">
        <v>11571</v>
      </c>
      <c r="AK120" s="21">
        <v>437</v>
      </c>
      <c r="AL120" s="21">
        <v>16857</v>
      </c>
      <c r="AM120" s="21">
        <v>22177</v>
      </c>
      <c r="AN120" s="21">
        <v>12951</v>
      </c>
      <c r="AO120" s="21">
        <v>35563</v>
      </c>
      <c r="AP120" s="21">
        <v>3505</v>
      </c>
      <c r="AQ120" s="21">
        <v>34776</v>
      </c>
      <c r="AR120" s="21">
        <v>60177</v>
      </c>
      <c r="AS120" s="21">
        <v>80831</v>
      </c>
      <c r="AT120" s="21">
        <v>27031</v>
      </c>
      <c r="AU120" s="21">
        <v>47090</v>
      </c>
      <c r="AV120" s="21">
        <v>191098</v>
      </c>
      <c r="AW120" s="21">
        <v>10156</v>
      </c>
      <c r="AX120" s="21">
        <v>44672</v>
      </c>
      <c r="AY120" s="21">
        <v>58792</v>
      </c>
      <c r="AZ120" s="21">
        <v>15421</v>
      </c>
      <c r="BA120" s="21">
        <v>193</v>
      </c>
      <c r="BB120" s="21">
        <v>725</v>
      </c>
      <c r="BC120" s="21">
        <v>1856</v>
      </c>
      <c r="BD120" s="21">
        <v>1956</v>
      </c>
      <c r="BE120" s="21">
        <v>207</v>
      </c>
      <c r="BF120" s="21">
        <v>45</v>
      </c>
      <c r="BG120" s="21">
        <v>11889</v>
      </c>
      <c r="BH120" s="21">
        <v>26267</v>
      </c>
      <c r="BI120" s="21">
        <v>1506</v>
      </c>
      <c r="BJ120" s="21">
        <v>932</v>
      </c>
      <c r="BK120" s="21">
        <v>33616</v>
      </c>
      <c r="BL120" s="21">
        <v>5967</v>
      </c>
      <c r="BM120" s="21">
        <v>94224</v>
      </c>
      <c r="BN120" s="21">
        <v>35475</v>
      </c>
      <c r="BO120" s="21">
        <v>63976</v>
      </c>
      <c r="BP120" s="21">
        <v>72321</v>
      </c>
      <c r="BQ120" s="21">
        <v>125532</v>
      </c>
      <c r="BR120" s="21">
        <v>4012</v>
      </c>
      <c r="BS120" s="21">
        <v>17435</v>
      </c>
      <c r="BT120" s="21">
        <v>35787</v>
      </c>
      <c r="BU120" s="21">
        <v>467225</v>
      </c>
      <c r="BV120" s="21">
        <v>178751</v>
      </c>
      <c r="BW120" s="21">
        <v>63239</v>
      </c>
      <c r="BX120" s="21">
        <v>49943</v>
      </c>
      <c r="BY120" s="21">
        <v>638327</v>
      </c>
      <c r="BZ120" s="21">
        <v>9221</v>
      </c>
      <c r="CA120" s="21">
        <v>104004</v>
      </c>
      <c r="CB120" s="21">
        <v>0</v>
      </c>
      <c r="CC120" s="21">
        <v>4138</v>
      </c>
      <c r="CD120" s="21">
        <v>1295</v>
      </c>
      <c r="CE120" s="21">
        <v>369</v>
      </c>
      <c r="CF120" s="21">
        <v>9230</v>
      </c>
      <c r="CG120" s="21">
        <v>16307</v>
      </c>
      <c r="CH120" s="21">
        <v>6944</v>
      </c>
      <c r="CI120" s="21">
        <v>47883</v>
      </c>
      <c r="CJ120" s="21">
        <v>11460</v>
      </c>
      <c r="CK120" s="21">
        <v>44470</v>
      </c>
      <c r="CL120" s="21">
        <v>1843</v>
      </c>
      <c r="CM120" s="21">
        <v>9616</v>
      </c>
      <c r="CN120" s="21">
        <v>206122</v>
      </c>
      <c r="CO120" s="21">
        <v>153163</v>
      </c>
      <c r="CP120" s="23">
        <v>68806</v>
      </c>
      <c r="CQ120" s="23">
        <v>200478</v>
      </c>
      <c r="CR120" s="23">
        <v>11100</v>
      </c>
      <c r="CS120" s="23">
        <v>60661</v>
      </c>
      <c r="CT120" s="23">
        <v>70127</v>
      </c>
      <c r="CU120" s="23">
        <v>31987</v>
      </c>
      <c r="CV120" s="23">
        <v>30276</v>
      </c>
      <c r="CW120" s="23">
        <v>6751</v>
      </c>
      <c r="CX120" s="23">
        <v>45502</v>
      </c>
      <c r="CY120" s="23">
        <v>151222</v>
      </c>
      <c r="CZ120" s="23">
        <v>17797</v>
      </c>
      <c r="DA120" s="23">
        <v>77141</v>
      </c>
      <c r="DB120" s="23">
        <v>40144</v>
      </c>
      <c r="DC120" s="23">
        <v>39945</v>
      </c>
      <c r="DD120" s="23">
        <v>54824</v>
      </c>
      <c r="DE120" s="23">
        <v>0</v>
      </c>
      <c r="DF120" s="21">
        <v>19168</v>
      </c>
      <c r="DG120" s="24">
        <v>4792192</v>
      </c>
      <c r="DH120" s="95"/>
      <c r="DI120" s="95"/>
      <c r="DJ120" s="95"/>
      <c r="DK120" s="95"/>
      <c r="DL120" s="95"/>
      <c r="DM120" s="95"/>
      <c r="DN120" s="95"/>
      <c r="DO120" s="95"/>
      <c r="DP120" s="95"/>
      <c r="DQ120" s="95"/>
      <c r="DR120" s="95"/>
      <c r="DS120" s="95"/>
      <c r="DT120" s="95"/>
      <c r="DU120" s="95"/>
      <c r="DV120" s="95"/>
      <c r="DW120" s="95"/>
      <c r="DX120" s="100"/>
    </row>
    <row r="121" spans="1:128" ht="15" customHeight="1" x14ac:dyDescent="0.15">
      <c r="A121" s="103">
        <v>970</v>
      </c>
      <c r="B121" s="104" t="s">
        <v>284</v>
      </c>
      <c r="C121" s="105">
        <v>65146</v>
      </c>
      <c r="D121" s="105">
        <v>9924</v>
      </c>
      <c r="E121" s="105">
        <v>10705</v>
      </c>
      <c r="F121" s="105">
        <v>4466</v>
      </c>
      <c r="G121" s="105">
        <v>11850</v>
      </c>
      <c r="H121" s="105">
        <v>0</v>
      </c>
      <c r="I121" s="105">
        <v>0</v>
      </c>
      <c r="J121" s="105">
        <v>25687</v>
      </c>
      <c r="K121" s="105">
        <v>156089</v>
      </c>
      <c r="L121" s="105">
        <v>51744</v>
      </c>
      <c r="M121" s="105">
        <v>1026</v>
      </c>
      <c r="N121" s="105">
        <v>0</v>
      </c>
      <c r="O121" s="105">
        <v>22520</v>
      </c>
      <c r="P121" s="105">
        <v>26024</v>
      </c>
      <c r="Q121" s="105">
        <v>40535</v>
      </c>
      <c r="R121" s="105">
        <v>24134</v>
      </c>
      <c r="S121" s="105">
        <v>88027</v>
      </c>
      <c r="T121" s="105">
        <v>48490</v>
      </c>
      <c r="U121" s="105">
        <v>30654</v>
      </c>
      <c r="V121" s="105">
        <v>18316</v>
      </c>
      <c r="W121" s="105">
        <v>27126</v>
      </c>
      <c r="X121" s="105">
        <v>0</v>
      </c>
      <c r="Y121" s="105">
        <v>13057</v>
      </c>
      <c r="Z121" s="105">
        <v>19775</v>
      </c>
      <c r="AA121" s="105">
        <v>17830</v>
      </c>
      <c r="AB121" s="105">
        <v>565336</v>
      </c>
      <c r="AC121" s="105">
        <v>60812</v>
      </c>
      <c r="AD121" s="105">
        <v>386</v>
      </c>
      <c r="AE121" s="105">
        <v>5558</v>
      </c>
      <c r="AF121" s="105">
        <v>162857</v>
      </c>
      <c r="AG121" s="105">
        <v>10192</v>
      </c>
      <c r="AH121" s="105">
        <v>1565</v>
      </c>
      <c r="AI121" s="105">
        <v>11489</v>
      </c>
      <c r="AJ121" s="105">
        <v>34336</v>
      </c>
      <c r="AK121" s="105">
        <v>878</v>
      </c>
      <c r="AL121" s="105">
        <v>38614</v>
      </c>
      <c r="AM121" s="105">
        <v>59130</v>
      </c>
      <c r="AN121" s="105">
        <v>75962</v>
      </c>
      <c r="AO121" s="105">
        <v>77833</v>
      </c>
      <c r="AP121" s="105">
        <v>9062</v>
      </c>
      <c r="AQ121" s="105">
        <v>128448</v>
      </c>
      <c r="AR121" s="105">
        <v>344683</v>
      </c>
      <c r="AS121" s="105">
        <v>239035</v>
      </c>
      <c r="AT121" s="105">
        <v>52965</v>
      </c>
      <c r="AU121" s="105">
        <v>112731</v>
      </c>
      <c r="AV121" s="105">
        <v>440328</v>
      </c>
      <c r="AW121" s="105">
        <v>30412</v>
      </c>
      <c r="AX121" s="105">
        <v>163215</v>
      </c>
      <c r="AY121" s="105">
        <v>180105</v>
      </c>
      <c r="AZ121" s="105">
        <v>37849</v>
      </c>
      <c r="BA121" s="105">
        <v>542</v>
      </c>
      <c r="BB121" s="105">
        <v>2217</v>
      </c>
      <c r="BC121" s="105">
        <v>5706</v>
      </c>
      <c r="BD121" s="105">
        <v>5590</v>
      </c>
      <c r="BE121" s="105">
        <v>414</v>
      </c>
      <c r="BF121" s="105">
        <v>333</v>
      </c>
      <c r="BG121" s="105">
        <v>33235</v>
      </c>
      <c r="BH121" s="105">
        <v>76607</v>
      </c>
      <c r="BI121" s="105">
        <v>4189</v>
      </c>
      <c r="BJ121" s="105">
        <v>2263</v>
      </c>
      <c r="BK121" s="105">
        <v>90773</v>
      </c>
      <c r="BL121" s="105">
        <v>24202</v>
      </c>
      <c r="BM121" s="105">
        <v>210968</v>
      </c>
      <c r="BN121" s="105">
        <v>83581</v>
      </c>
      <c r="BO121" s="105">
        <v>150570</v>
      </c>
      <c r="BP121" s="105">
        <v>147626</v>
      </c>
      <c r="BQ121" s="105">
        <v>230395</v>
      </c>
      <c r="BR121" s="105">
        <v>13957</v>
      </c>
      <c r="BS121" s="105">
        <v>36874</v>
      </c>
      <c r="BT121" s="105">
        <v>48712</v>
      </c>
      <c r="BU121" s="105">
        <v>667814</v>
      </c>
      <c r="BV121" s="105">
        <v>265214</v>
      </c>
      <c r="BW121" s="105">
        <v>91975</v>
      </c>
      <c r="BX121" s="105">
        <v>67642</v>
      </c>
      <c r="BY121" s="105">
        <v>728220</v>
      </c>
      <c r="BZ121" s="105">
        <v>13668</v>
      </c>
      <c r="CA121" s="105">
        <v>140458</v>
      </c>
      <c r="CB121" s="105">
        <v>111840</v>
      </c>
      <c r="CC121" s="105">
        <v>12009</v>
      </c>
      <c r="CD121" s="105">
        <v>6058</v>
      </c>
      <c r="CE121" s="105">
        <v>558</v>
      </c>
      <c r="CF121" s="105">
        <v>14962</v>
      </c>
      <c r="CG121" s="105">
        <v>25817</v>
      </c>
      <c r="CH121" s="105">
        <v>8430</v>
      </c>
      <c r="CI121" s="105">
        <v>85987</v>
      </c>
      <c r="CJ121" s="105">
        <v>24361</v>
      </c>
      <c r="CK121" s="105">
        <v>69225</v>
      </c>
      <c r="CL121" s="105">
        <v>6402</v>
      </c>
      <c r="CM121" s="105">
        <v>21293</v>
      </c>
      <c r="CN121" s="105">
        <v>303086</v>
      </c>
      <c r="CO121" s="105">
        <v>182995</v>
      </c>
      <c r="CP121" s="106">
        <v>108577</v>
      </c>
      <c r="CQ121" s="106">
        <v>360305</v>
      </c>
      <c r="CR121" s="106">
        <v>16542</v>
      </c>
      <c r="CS121" s="106">
        <v>88382</v>
      </c>
      <c r="CT121" s="106">
        <v>93259</v>
      </c>
      <c r="CU121" s="106">
        <v>52862</v>
      </c>
      <c r="CV121" s="106">
        <v>41458</v>
      </c>
      <c r="CW121" s="106">
        <v>18302</v>
      </c>
      <c r="CX121" s="106">
        <v>123343</v>
      </c>
      <c r="CY121" s="106">
        <v>195067</v>
      </c>
      <c r="CZ121" s="106">
        <v>37336</v>
      </c>
      <c r="DA121" s="106">
        <v>170918</v>
      </c>
      <c r="DB121" s="106">
        <v>56184</v>
      </c>
      <c r="DC121" s="106">
        <v>57116</v>
      </c>
      <c r="DD121" s="106">
        <v>74378</v>
      </c>
      <c r="DE121" s="106">
        <v>11744</v>
      </c>
      <c r="DF121" s="105">
        <v>46239</v>
      </c>
      <c r="DG121" s="107">
        <v>9125686</v>
      </c>
      <c r="DH121" s="95"/>
      <c r="DI121" s="95"/>
      <c r="DJ121" s="95"/>
      <c r="DK121" s="95"/>
      <c r="DL121" s="95"/>
      <c r="DM121" s="95"/>
      <c r="DN121" s="95"/>
      <c r="DO121" s="95"/>
      <c r="DP121" s="95"/>
      <c r="DQ121" s="95"/>
      <c r="DR121" s="95"/>
      <c r="DS121" s="95"/>
      <c r="DT121" s="95"/>
      <c r="DU121" s="95"/>
      <c r="DV121" s="95"/>
      <c r="DW121" s="95"/>
      <c r="DX121" s="100"/>
    </row>
    <row r="122" spans="1:128" ht="15" customHeight="1" x14ac:dyDescent="0.15">
      <c r="A122" s="108"/>
      <c r="CP122" s="108"/>
      <c r="CQ122" s="108"/>
      <c r="CR122" s="108"/>
      <c r="CS122" s="108"/>
      <c r="CT122" s="108"/>
      <c r="CU122" s="108"/>
      <c r="CV122" s="108"/>
      <c r="CW122" s="108"/>
      <c r="CX122" s="108"/>
      <c r="CY122" s="108"/>
      <c r="CZ122" s="108"/>
      <c r="DA122" s="108"/>
      <c r="DB122" s="108"/>
      <c r="DC122" s="108"/>
      <c r="DD122" s="108"/>
      <c r="DE122" s="108"/>
      <c r="DX122" s="100"/>
    </row>
    <row r="123" spans="1:128" ht="15" customHeight="1" x14ac:dyDescent="0.15">
      <c r="A123" s="108"/>
      <c r="CP123" s="108"/>
      <c r="CQ123" s="108"/>
      <c r="CR123" s="108"/>
      <c r="CS123" s="108"/>
      <c r="CT123" s="108"/>
      <c r="CU123" s="108"/>
      <c r="CV123" s="108"/>
      <c r="CW123" s="108"/>
      <c r="CX123" s="108"/>
      <c r="CY123" s="108"/>
      <c r="CZ123" s="108"/>
      <c r="DA123" s="108"/>
      <c r="DB123" s="108"/>
      <c r="DC123" s="108"/>
      <c r="DD123" s="108"/>
      <c r="DE123" s="108"/>
      <c r="DX123" s="100"/>
    </row>
    <row r="124" spans="1:128" ht="15" customHeight="1" x14ac:dyDescent="0.15">
      <c r="A124" s="108"/>
      <c r="CP124" s="108"/>
      <c r="CQ124" s="108"/>
      <c r="CR124" s="108"/>
      <c r="CS124" s="108"/>
      <c r="CT124" s="108"/>
      <c r="CU124" s="108"/>
      <c r="CV124" s="108"/>
      <c r="CW124" s="108"/>
      <c r="CX124" s="108"/>
      <c r="CY124" s="108"/>
      <c r="CZ124" s="108"/>
      <c r="DA124" s="108"/>
      <c r="DB124" s="108"/>
      <c r="DC124" s="108"/>
      <c r="DD124" s="108"/>
      <c r="DE124" s="108"/>
      <c r="DX124" s="100"/>
    </row>
    <row r="125" spans="1:128" ht="15" customHeight="1" x14ac:dyDescent="0.15">
      <c r="A125" s="108"/>
      <c r="CP125" s="108"/>
      <c r="CQ125" s="108"/>
      <c r="CR125" s="108"/>
      <c r="CS125" s="108"/>
      <c r="CT125" s="108"/>
      <c r="CU125" s="108"/>
      <c r="CV125" s="108"/>
      <c r="CW125" s="108"/>
      <c r="CX125" s="108"/>
      <c r="CY125" s="108"/>
      <c r="CZ125" s="108"/>
      <c r="DA125" s="108"/>
      <c r="DB125" s="108"/>
      <c r="DC125" s="108"/>
      <c r="DD125" s="108"/>
      <c r="DE125" s="108"/>
      <c r="DX125" s="100"/>
    </row>
    <row r="126" spans="1:128" ht="15" customHeight="1" x14ac:dyDescent="0.15">
      <c r="A126" s="108"/>
      <c r="CP126" s="108"/>
      <c r="CQ126" s="108"/>
      <c r="CR126" s="108"/>
      <c r="CS126" s="108"/>
      <c r="CT126" s="108"/>
      <c r="CU126" s="108"/>
      <c r="CV126" s="108"/>
      <c r="CW126" s="108"/>
      <c r="CX126" s="108"/>
      <c r="CY126" s="108"/>
      <c r="CZ126" s="108"/>
      <c r="DA126" s="108"/>
      <c r="DB126" s="108"/>
      <c r="DC126" s="108"/>
      <c r="DD126" s="108"/>
      <c r="DE126" s="108"/>
      <c r="DX126" s="100"/>
    </row>
    <row r="127" spans="1:128" ht="15" customHeight="1" x14ac:dyDescent="0.15">
      <c r="A127" s="108"/>
      <c r="CP127" s="108"/>
      <c r="CQ127" s="108"/>
      <c r="CR127" s="108"/>
      <c r="CS127" s="108"/>
      <c r="CT127" s="108"/>
      <c r="CU127" s="108"/>
      <c r="CV127" s="108"/>
      <c r="CW127" s="108"/>
      <c r="CX127" s="108"/>
      <c r="CY127" s="108"/>
      <c r="CZ127" s="108"/>
      <c r="DA127" s="108"/>
      <c r="DB127" s="108"/>
      <c r="DC127" s="108"/>
      <c r="DD127" s="108"/>
      <c r="DE127" s="108"/>
      <c r="DX127" s="100"/>
    </row>
    <row r="128" spans="1:128" ht="15" customHeight="1" x14ac:dyDescent="0.15">
      <c r="A128" s="108"/>
      <c r="CP128" s="108"/>
      <c r="CQ128" s="108"/>
      <c r="CR128" s="108"/>
      <c r="CS128" s="108"/>
      <c r="CT128" s="108"/>
      <c r="CU128" s="108"/>
      <c r="CV128" s="108"/>
      <c r="CW128" s="108"/>
      <c r="CX128" s="108"/>
      <c r="CY128" s="108"/>
      <c r="CZ128" s="108"/>
      <c r="DA128" s="108"/>
      <c r="DB128" s="108"/>
      <c r="DC128" s="108"/>
      <c r="DD128" s="108"/>
      <c r="DE128" s="108"/>
      <c r="DX128" s="100"/>
    </row>
    <row r="129" spans="1:128" ht="15" customHeight="1" x14ac:dyDescent="0.15">
      <c r="A129" s="108"/>
      <c r="CP129" s="108"/>
      <c r="CQ129" s="108"/>
      <c r="CR129" s="108"/>
      <c r="CS129" s="108"/>
      <c r="CT129" s="108"/>
      <c r="CU129" s="108"/>
      <c r="CV129" s="108"/>
      <c r="CW129" s="108"/>
      <c r="CX129" s="108"/>
      <c r="CY129" s="108"/>
      <c r="CZ129" s="108"/>
      <c r="DA129" s="108"/>
      <c r="DB129" s="108"/>
      <c r="DC129" s="108"/>
      <c r="DD129" s="108"/>
      <c r="DE129" s="108"/>
      <c r="DX129" s="100"/>
    </row>
    <row r="130" spans="1:128" ht="15" customHeight="1" x14ac:dyDescent="0.15">
      <c r="A130" s="108"/>
      <c r="CP130" s="108"/>
      <c r="CQ130" s="108"/>
      <c r="CR130" s="108"/>
      <c r="CS130" s="108"/>
      <c r="CT130" s="108"/>
      <c r="CU130" s="108"/>
      <c r="CV130" s="108"/>
      <c r="CW130" s="108"/>
      <c r="CX130" s="108"/>
      <c r="CY130" s="108"/>
      <c r="CZ130" s="108"/>
      <c r="DA130" s="108"/>
      <c r="DB130" s="108"/>
      <c r="DC130" s="108"/>
      <c r="DD130" s="108"/>
      <c r="DE130" s="108"/>
      <c r="DX130" s="100"/>
    </row>
    <row r="131" spans="1:128" ht="15" customHeight="1" x14ac:dyDescent="0.15">
      <c r="A131" s="108"/>
      <c r="CP131" s="108"/>
      <c r="CQ131" s="108"/>
      <c r="CR131" s="108"/>
      <c r="CS131" s="108"/>
      <c r="CT131" s="108"/>
      <c r="CU131" s="108"/>
      <c r="CV131" s="108"/>
      <c r="CW131" s="108"/>
      <c r="CX131" s="108"/>
      <c r="CY131" s="108"/>
      <c r="CZ131" s="108"/>
      <c r="DA131" s="108"/>
      <c r="DB131" s="108"/>
      <c r="DC131" s="108"/>
      <c r="DD131" s="108"/>
      <c r="DE131" s="108"/>
      <c r="DX131" s="100"/>
    </row>
    <row r="132" spans="1:128" ht="15" customHeight="1" x14ac:dyDescent="0.15">
      <c r="A132" s="108"/>
      <c r="CP132" s="108"/>
      <c r="CQ132" s="108"/>
      <c r="CR132" s="108"/>
      <c r="CS132" s="108"/>
      <c r="CT132" s="108"/>
      <c r="CU132" s="108"/>
      <c r="CV132" s="108"/>
      <c r="CW132" s="108"/>
      <c r="CX132" s="108"/>
      <c r="CY132" s="108"/>
      <c r="CZ132" s="108"/>
      <c r="DA132" s="108"/>
      <c r="DB132" s="108"/>
      <c r="DC132" s="108"/>
      <c r="DD132" s="108"/>
      <c r="DE132" s="108"/>
      <c r="DX132" s="100"/>
    </row>
    <row r="133" spans="1:128" ht="15" customHeight="1" x14ac:dyDescent="0.15">
      <c r="A133" s="108"/>
      <c r="CP133" s="108"/>
      <c r="CQ133" s="108"/>
      <c r="CR133" s="108"/>
      <c r="CS133" s="108"/>
      <c r="CT133" s="108"/>
      <c r="CU133" s="108"/>
      <c r="CV133" s="108"/>
      <c r="CW133" s="108"/>
      <c r="CX133" s="108"/>
      <c r="CY133" s="108"/>
      <c r="CZ133" s="108"/>
      <c r="DA133" s="108"/>
      <c r="DB133" s="108"/>
      <c r="DC133" s="108"/>
      <c r="DD133" s="108"/>
      <c r="DE133" s="108"/>
      <c r="DX133" s="100"/>
    </row>
    <row r="134" spans="1:128" ht="15" customHeight="1" x14ac:dyDescent="0.15">
      <c r="A134" s="108"/>
      <c r="CP134" s="108"/>
      <c r="CQ134" s="108"/>
      <c r="CR134" s="108"/>
      <c r="CS134" s="108"/>
      <c r="CT134" s="108"/>
      <c r="CU134" s="108"/>
      <c r="CV134" s="108"/>
      <c r="CW134" s="108"/>
      <c r="CX134" s="108"/>
      <c r="CY134" s="108"/>
      <c r="CZ134" s="108"/>
      <c r="DA134" s="108"/>
      <c r="DB134" s="108"/>
      <c r="DC134" s="108"/>
      <c r="DD134" s="108"/>
      <c r="DE134" s="108"/>
      <c r="DX134" s="100"/>
    </row>
    <row r="135" spans="1:128" ht="15" customHeight="1" x14ac:dyDescent="0.15">
      <c r="A135" s="108"/>
      <c r="CP135" s="108"/>
      <c r="CQ135" s="108"/>
      <c r="CR135" s="108"/>
      <c r="CS135" s="108"/>
      <c r="CT135" s="108"/>
      <c r="CU135" s="108"/>
      <c r="CV135" s="108"/>
      <c r="CW135" s="108"/>
      <c r="CX135" s="108"/>
      <c r="CY135" s="108"/>
      <c r="CZ135" s="108"/>
      <c r="DA135" s="108"/>
      <c r="DB135" s="108"/>
      <c r="DC135" s="108"/>
      <c r="DD135" s="108"/>
      <c r="DE135" s="108"/>
      <c r="DX135" s="100"/>
    </row>
    <row r="136" spans="1:128" ht="15" customHeight="1" x14ac:dyDescent="0.15">
      <c r="A136" s="108"/>
      <c r="CP136" s="108"/>
      <c r="CQ136" s="108"/>
      <c r="CR136" s="108"/>
      <c r="CS136" s="108"/>
      <c r="CT136" s="108"/>
      <c r="CU136" s="108"/>
      <c r="CV136" s="108"/>
      <c r="CW136" s="108"/>
      <c r="CX136" s="108"/>
      <c r="CY136" s="108"/>
      <c r="CZ136" s="108"/>
      <c r="DA136" s="108"/>
      <c r="DB136" s="108"/>
      <c r="DC136" s="108"/>
      <c r="DD136" s="108"/>
      <c r="DE136" s="108"/>
      <c r="DX136" s="100"/>
    </row>
    <row r="137" spans="1:128" ht="15" customHeight="1" x14ac:dyDescent="0.15">
      <c r="A137" s="108"/>
      <c r="CP137" s="108"/>
      <c r="CQ137" s="108"/>
      <c r="CR137" s="108"/>
      <c r="CS137" s="108"/>
      <c r="CT137" s="108"/>
      <c r="CU137" s="108"/>
      <c r="CV137" s="108"/>
      <c r="CW137" s="108"/>
      <c r="CX137" s="108"/>
      <c r="CY137" s="108"/>
      <c r="CZ137" s="108"/>
      <c r="DA137" s="108"/>
      <c r="DB137" s="108"/>
      <c r="DC137" s="108"/>
      <c r="DD137" s="108"/>
      <c r="DE137" s="108"/>
      <c r="DX137" s="100"/>
    </row>
    <row r="138" spans="1:128" ht="7.5" customHeight="1" x14ac:dyDescent="0.15">
      <c r="A138" s="108"/>
      <c r="CP138" s="108"/>
      <c r="CQ138" s="108"/>
      <c r="CR138" s="108"/>
      <c r="CS138" s="108"/>
      <c r="CT138" s="108"/>
      <c r="CU138" s="108"/>
      <c r="CV138" s="108"/>
      <c r="CW138" s="108"/>
      <c r="CX138" s="108"/>
      <c r="CY138" s="108"/>
      <c r="CZ138" s="108"/>
      <c r="DA138" s="108"/>
      <c r="DB138" s="108"/>
      <c r="DC138" s="108"/>
      <c r="DD138" s="108"/>
      <c r="DE138" s="108"/>
      <c r="DX138" s="100"/>
    </row>
    <row r="139" spans="1:128" ht="7.5" customHeight="1" x14ac:dyDescent="0.15">
      <c r="A139" s="108"/>
      <c r="CP139" s="108"/>
      <c r="CQ139" s="108"/>
      <c r="CR139" s="108"/>
      <c r="CS139" s="108"/>
      <c r="CT139" s="108"/>
      <c r="CU139" s="108"/>
      <c r="CV139" s="108"/>
      <c r="CW139" s="108"/>
      <c r="CX139" s="108"/>
      <c r="CY139" s="108"/>
      <c r="CZ139" s="108"/>
      <c r="DA139" s="108"/>
      <c r="DB139" s="108"/>
      <c r="DC139" s="108"/>
      <c r="DD139" s="108"/>
      <c r="DE139" s="108"/>
      <c r="DX139" s="100"/>
    </row>
    <row r="140" spans="1:128" ht="7.5" customHeight="1" x14ac:dyDescent="0.15">
      <c r="A140" s="108"/>
      <c r="CP140" s="108"/>
      <c r="CQ140" s="108"/>
      <c r="CR140" s="108"/>
      <c r="CS140" s="108"/>
      <c r="CT140" s="108"/>
      <c r="CU140" s="108"/>
      <c r="CV140" s="108"/>
      <c r="CW140" s="108"/>
      <c r="CX140" s="108"/>
      <c r="CY140" s="108"/>
      <c r="CZ140" s="108"/>
      <c r="DA140" s="108"/>
      <c r="DB140" s="108"/>
      <c r="DC140" s="108"/>
      <c r="DD140" s="108"/>
      <c r="DE140" s="108"/>
      <c r="DX140" s="100"/>
    </row>
    <row r="141" spans="1:128" ht="7.5" customHeight="1" x14ac:dyDescent="0.15">
      <c r="A141" s="108"/>
      <c r="CP141" s="108"/>
      <c r="CQ141" s="108"/>
      <c r="CR141" s="108"/>
      <c r="CS141" s="108"/>
      <c r="CT141" s="108"/>
      <c r="CU141" s="108"/>
      <c r="CV141" s="108"/>
      <c r="CW141" s="108"/>
      <c r="CX141" s="108"/>
      <c r="CY141" s="108"/>
      <c r="CZ141" s="108"/>
      <c r="DA141" s="108"/>
      <c r="DB141" s="108"/>
      <c r="DC141" s="108"/>
      <c r="DD141" s="108"/>
      <c r="DE141" s="108"/>
      <c r="DX141" s="100"/>
    </row>
    <row r="142" spans="1:128" ht="7.5" customHeight="1" x14ac:dyDescent="0.15">
      <c r="A142" s="108"/>
      <c r="CP142" s="108"/>
      <c r="CQ142" s="108"/>
      <c r="CR142" s="108"/>
      <c r="CS142" s="108"/>
      <c r="CT142" s="108"/>
      <c r="CU142" s="108"/>
      <c r="CV142" s="108"/>
      <c r="CW142" s="108"/>
      <c r="CX142" s="108"/>
      <c r="CY142" s="108"/>
      <c r="CZ142" s="108"/>
      <c r="DA142" s="108"/>
      <c r="DB142" s="108"/>
      <c r="DC142" s="108"/>
      <c r="DD142" s="108"/>
      <c r="DE142" s="108"/>
      <c r="DX142" s="100"/>
    </row>
    <row r="143" spans="1:128" ht="7.5" customHeight="1" x14ac:dyDescent="0.15">
      <c r="A143" s="108"/>
      <c r="CP143" s="108"/>
      <c r="CQ143" s="108"/>
      <c r="CR143" s="108"/>
      <c r="CS143" s="108"/>
      <c r="CT143" s="108"/>
      <c r="CU143" s="108"/>
      <c r="CV143" s="108"/>
      <c r="CW143" s="108"/>
      <c r="CX143" s="108"/>
      <c r="CY143" s="108"/>
      <c r="CZ143" s="108"/>
      <c r="DA143" s="108"/>
      <c r="DB143" s="108"/>
      <c r="DC143" s="108"/>
      <c r="DD143" s="108"/>
      <c r="DE143" s="108"/>
      <c r="DX143" s="100"/>
    </row>
    <row r="144" spans="1:128" ht="7.5" customHeight="1" x14ac:dyDescent="0.15">
      <c r="A144" s="108"/>
      <c r="CP144" s="108"/>
      <c r="CQ144" s="108"/>
      <c r="CR144" s="108"/>
      <c r="CS144" s="108"/>
      <c r="CT144" s="108"/>
      <c r="CU144" s="108"/>
      <c r="CV144" s="108"/>
      <c r="CW144" s="108"/>
      <c r="CX144" s="108"/>
      <c r="CY144" s="108"/>
      <c r="CZ144" s="108"/>
      <c r="DA144" s="108"/>
      <c r="DB144" s="108"/>
      <c r="DC144" s="108"/>
      <c r="DD144" s="108"/>
      <c r="DE144" s="108"/>
      <c r="DX144" s="100"/>
    </row>
    <row r="145" spans="1:128" ht="7.5" customHeight="1" x14ac:dyDescent="0.15">
      <c r="A145" s="108"/>
      <c r="CP145" s="108"/>
      <c r="CQ145" s="108"/>
      <c r="CR145" s="108"/>
      <c r="CS145" s="108"/>
      <c r="CT145" s="108"/>
      <c r="CU145" s="108"/>
      <c r="CV145" s="108"/>
      <c r="CW145" s="108"/>
      <c r="CX145" s="108"/>
      <c r="CY145" s="108"/>
      <c r="CZ145" s="108"/>
      <c r="DA145" s="108"/>
      <c r="DB145" s="108"/>
      <c r="DC145" s="108"/>
      <c r="DD145" s="108"/>
      <c r="DE145" s="108"/>
      <c r="DX145" s="100"/>
    </row>
    <row r="146" spans="1:128" ht="7.5" customHeight="1" x14ac:dyDescent="0.15">
      <c r="A146" s="108"/>
      <c r="CP146" s="108"/>
      <c r="CQ146" s="108"/>
      <c r="CR146" s="108"/>
      <c r="CS146" s="108"/>
      <c r="CT146" s="108"/>
      <c r="CU146" s="108"/>
      <c r="CV146" s="108"/>
      <c r="CW146" s="108"/>
      <c r="CX146" s="108"/>
      <c r="CY146" s="108"/>
      <c r="CZ146" s="108"/>
      <c r="DA146" s="108"/>
      <c r="DB146" s="108"/>
      <c r="DC146" s="108"/>
      <c r="DD146" s="108"/>
      <c r="DE146" s="108"/>
      <c r="DX146" s="100"/>
    </row>
    <row r="147" spans="1:128" ht="7.5" customHeight="1" x14ac:dyDescent="0.15">
      <c r="A147" s="108"/>
      <c r="CP147" s="108"/>
      <c r="CQ147" s="108"/>
      <c r="CR147" s="108"/>
      <c r="CS147" s="108"/>
      <c r="CT147" s="108"/>
      <c r="CU147" s="108"/>
      <c r="CV147" s="108"/>
      <c r="CW147" s="108"/>
      <c r="CX147" s="108"/>
      <c r="CY147" s="108"/>
      <c r="CZ147" s="108"/>
      <c r="DA147" s="108"/>
      <c r="DB147" s="108"/>
      <c r="DC147" s="108"/>
      <c r="DD147" s="108"/>
      <c r="DE147" s="108"/>
      <c r="DX147" s="100"/>
    </row>
    <row r="148" spans="1:128" ht="7.5" customHeight="1" x14ac:dyDescent="0.15">
      <c r="A148" s="108"/>
      <c r="CP148" s="108"/>
      <c r="CQ148" s="108"/>
      <c r="CR148" s="108"/>
      <c r="CS148" s="108"/>
      <c r="CT148" s="108"/>
      <c r="CU148" s="108"/>
      <c r="CV148" s="108"/>
      <c r="CW148" s="108"/>
      <c r="CX148" s="108"/>
      <c r="CY148" s="108"/>
      <c r="CZ148" s="108"/>
      <c r="DA148" s="108"/>
      <c r="DB148" s="108"/>
      <c r="DC148" s="108"/>
      <c r="DD148" s="108"/>
      <c r="DE148" s="108"/>
      <c r="DX148" s="100"/>
    </row>
    <row r="149" spans="1:128" ht="7.5" customHeight="1" x14ac:dyDescent="0.15">
      <c r="A149" s="108"/>
      <c r="CP149" s="108"/>
      <c r="CQ149" s="108"/>
      <c r="CR149" s="108"/>
      <c r="CS149" s="108"/>
      <c r="CT149" s="108"/>
      <c r="CU149" s="108"/>
      <c r="CV149" s="108"/>
      <c r="CW149" s="108"/>
      <c r="CX149" s="108"/>
      <c r="CY149" s="108"/>
      <c r="CZ149" s="108"/>
      <c r="DA149" s="108"/>
      <c r="DB149" s="108"/>
      <c r="DC149" s="108"/>
      <c r="DD149" s="108"/>
      <c r="DE149" s="108"/>
      <c r="DX149" s="100"/>
    </row>
    <row r="150" spans="1:128" ht="7.5" customHeight="1" x14ac:dyDescent="0.15">
      <c r="A150" s="108"/>
      <c r="CP150" s="108"/>
      <c r="CQ150" s="108"/>
      <c r="CR150" s="108"/>
      <c r="CS150" s="108"/>
      <c r="CT150" s="108"/>
      <c r="CU150" s="108"/>
      <c r="CV150" s="108"/>
      <c r="CW150" s="108"/>
      <c r="CX150" s="108"/>
      <c r="CY150" s="108"/>
      <c r="CZ150" s="108"/>
      <c r="DA150" s="108"/>
      <c r="DB150" s="108"/>
      <c r="DC150" s="108"/>
      <c r="DD150" s="108"/>
      <c r="DE150" s="108"/>
      <c r="DX150" s="100"/>
    </row>
    <row r="151" spans="1:128" ht="7.5" customHeight="1" x14ac:dyDescent="0.15">
      <c r="A151" s="108"/>
      <c r="CP151" s="108"/>
      <c r="CQ151" s="108"/>
      <c r="CR151" s="108"/>
      <c r="CS151" s="108"/>
      <c r="CT151" s="108"/>
      <c r="CU151" s="108"/>
      <c r="CV151" s="108"/>
      <c r="CW151" s="108"/>
      <c r="CX151" s="108"/>
      <c r="CY151" s="108"/>
      <c r="CZ151" s="108"/>
      <c r="DA151" s="108"/>
      <c r="DB151" s="108"/>
      <c r="DC151" s="108"/>
      <c r="DD151" s="108"/>
      <c r="DE151" s="108"/>
      <c r="DX151" s="100"/>
    </row>
    <row r="152" spans="1:128" ht="7.5" customHeight="1" x14ac:dyDescent="0.15">
      <c r="A152" s="108"/>
      <c r="CP152" s="108"/>
      <c r="CQ152" s="108"/>
      <c r="CR152" s="108"/>
      <c r="CS152" s="108"/>
      <c r="CT152" s="108"/>
      <c r="CU152" s="108"/>
      <c r="CV152" s="108"/>
      <c r="CW152" s="108"/>
      <c r="CX152" s="108"/>
      <c r="CY152" s="108"/>
      <c r="CZ152" s="108"/>
      <c r="DA152" s="108"/>
      <c r="DB152" s="108"/>
      <c r="DC152" s="108"/>
      <c r="DD152" s="108"/>
      <c r="DE152" s="108"/>
      <c r="DX152" s="100"/>
    </row>
    <row r="153" spans="1:128" ht="7.5" customHeight="1" x14ac:dyDescent="0.15">
      <c r="A153" s="108"/>
      <c r="CP153" s="108"/>
      <c r="CQ153" s="108"/>
      <c r="CR153" s="108"/>
      <c r="CS153" s="108"/>
      <c r="CT153" s="108"/>
      <c r="CU153" s="108"/>
      <c r="CV153" s="108"/>
      <c r="CW153" s="108"/>
      <c r="CX153" s="108"/>
      <c r="CY153" s="108"/>
      <c r="CZ153" s="108"/>
      <c r="DA153" s="108"/>
      <c r="DB153" s="108"/>
      <c r="DC153" s="108"/>
      <c r="DD153" s="108"/>
      <c r="DE153" s="108"/>
      <c r="DX153" s="100"/>
    </row>
    <row r="154" spans="1:128" ht="7.5" customHeight="1" x14ac:dyDescent="0.15">
      <c r="A154" s="108"/>
      <c r="CP154" s="108"/>
      <c r="CQ154" s="108"/>
      <c r="CR154" s="108"/>
      <c r="CS154" s="108"/>
      <c r="CT154" s="108"/>
      <c r="CU154" s="108"/>
      <c r="CV154" s="108"/>
      <c r="CW154" s="108"/>
      <c r="CX154" s="108"/>
      <c r="CY154" s="108"/>
      <c r="CZ154" s="108"/>
      <c r="DA154" s="108"/>
      <c r="DB154" s="108"/>
      <c r="DC154" s="108"/>
      <c r="DD154" s="108"/>
      <c r="DE154" s="108"/>
      <c r="DX154" s="100"/>
    </row>
    <row r="155" spans="1:128" ht="7.5" customHeight="1" x14ac:dyDescent="0.15">
      <c r="A155" s="108"/>
      <c r="CP155" s="108"/>
      <c r="CQ155" s="108"/>
      <c r="CR155" s="108"/>
      <c r="CS155" s="108"/>
      <c r="CT155" s="108"/>
      <c r="CU155" s="108"/>
      <c r="CV155" s="108"/>
      <c r="CW155" s="108"/>
      <c r="CX155" s="108"/>
      <c r="CY155" s="108"/>
      <c r="CZ155" s="108"/>
      <c r="DA155" s="108"/>
      <c r="DB155" s="108"/>
      <c r="DC155" s="108"/>
      <c r="DD155" s="108"/>
      <c r="DE155" s="108"/>
      <c r="DX155" s="100"/>
    </row>
    <row r="156" spans="1:128" ht="7.5" customHeight="1" x14ac:dyDescent="0.15">
      <c r="A156" s="108"/>
      <c r="CP156" s="108"/>
      <c r="CQ156" s="108"/>
      <c r="CR156" s="108"/>
      <c r="CS156" s="108"/>
      <c r="CT156" s="108"/>
      <c r="CU156" s="108"/>
      <c r="CV156" s="108"/>
      <c r="CW156" s="108"/>
      <c r="CX156" s="108"/>
      <c r="CY156" s="108"/>
      <c r="CZ156" s="108"/>
      <c r="DA156" s="108"/>
      <c r="DB156" s="108"/>
      <c r="DC156" s="108"/>
      <c r="DD156" s="108"/>
      <c r="DE156" s="108"/>
      <c r="DX156" s="100"/>
    </row>
    <row r="157" spans="1:128" ht="7.5" customHeight="1" x14ac:dyDescent="0.15">
      <c r="A157" s="108"/>
      <c r="CP157" s="108"/>
      <c r="CQ157" s="108"/>
      <c r="CR157" s="108"/>
      <c r="CS157" s="108"/>
      <c r="CT157" s="108"/>
      <c r="CU157" s="108"/>
      <c r="CV157" s="108"/>
      <c r="CW157" s="108"/>
      <c r="CX157" s="108"/>
      <c r="CY157" s="108"/>
      <c r="CZ157" s="108"/>
      <c r="DA157" s="108"/>
      <c r="DB157" s="108"/>
      <c r="DC157" s="108"/>
      <c r="DD157" s="108"/>
      <c r="DE157" s="108"/>
      <c r="DX157" s="100"/>
    </row>
    <row r="158" spans="1:128" ht="7.5" customHeight="1" x14ac:dyDescent="0.15">
      <c r="A158" s="108"/>
      <c r="CP158" s="108"/>
      <c r="CQ158" s="108"/>
      <c r="CR158" s="108"/>
      <c r="CS158" s="108"/>
      <c r="CT158" s="108"/>
      <c r="CU158" s="108"/>
      <c r="CV158" s="108"/>
      <c r="CW158" s="108"/>
      <c r="CX158" s="108"/>
      <c r="CY158" s="108"/>
      <c r="CZ158" s="108"/>
      <c r="DA158" s="108"/>
      <c r="DB158" s="108"/>
      <c r="DC158" s="108"/>
      <c r="DD158" s="108"/>
      <c r="DE158" s="108"/>
      <c r="DX158" s="100"/>
    </row>
    <row r="159" spans="1:128" ht="7.5" customHeight="1" x14ac:dyDescent="0.15">
      <c r="A159" s="108"/>
      <c r="CP159" s="108"/>
      <c r="CQ159" s="108"/>
      <c r="CR159" s="108"/>
      <c r="CS159" s="108"/>
      <c r="CT159" s="108"/>
      <c r="CU159" s="108"/>
      <c r="CV159" s="108"/>
      <c r="CW159" s="108"/>
      <c r="CX159" s="108"/>
      <c r="CY159" s="108"/>
      <c r="CZ159" s="108"/>
      <c r="DA159" s="108"/>
      <c r="DB159" s="108"/>
      <c r="DC159" s="108"/>
      <c r="DD159" s="108"/>
      <c r="DE159" s="108"/>
      <c r="DX159" s="100"/>
    </row>
    <row r="160" spans="1:128" ht="7.5" customHeight="1" x14ac:dyDescent="0.15">
      <c r="A160" s="108"/>
      <c r="CP160" s="108"/>
      <c r="CQ160" s="108"/>
      <c r="CR160" s="108"/>
      <c r="CS160" s="108"/>
      <c r="CT160" s="108"/>
      <c r="CU160" s="108"/>
      <c r="CV160" s="108"/>
      <c r="CW160" s="108"/>
      <c r="CX160" s="108"/>
      <c r="CY160" s="108"/>
      <c r="CZ160" s="108"/>
      <c r="DA160" s="108"/>
      <c r="DB160" s="108"/>
      <c r="DC160" s="108"/>
      <c r="DD160" s="108"/>
      <c r="DE160" s="108"/>
      <c r="DX160" s="100"/>
    </row>
    <row r="161" spans="1:128" ht="7.5" customHeight="1" x14ac:dyDescent="0.15">
      <c r="A161" s="108"/>
      <c r="CP161" s="108"/>
      <c r="CQ161" s="108"/>
      <c r="CR161" s="108"/>
      <c r="CS161" s="108"/>
      <c r="CT161" s="108"/>
      <c r="CU161" s="108"/>
      <c r="CV161" s="108"/>
      <c r="CW161" s="108"/>
      <c r="CX161" s="108"/>
      <c r="CY161" s="108"/>
      <c r="CZ161" s="108"/>
      <c r="DA161" s="108"/>
      <c r="DB161" s="108"/>
      <c r="DC161" s="108"/>
      <c r="DD161" s="108"/>
      <c r="DE161" s="108"/>
      <c r="DX161" s="100"/>
    </row>
    <row r="162" spans="1:128" ht="7.5" customHeight="1" x14ac:dyDescent="0.15">
      <c r="A162" s="108"/>
      <c r="CP162" s="108"/>
      <c r="CQ162" s="108"/>
      <c r="CR162" s="108"/>
      <c r="CS162" s="108"/>
      <c r="CT162" s="108"/>
      <c r="CU162" s="108"/>
      <c r="CV162" s="108"/>
      <c r="CW162" s="108"/>
      <c r="CX162" s="108"/>
      <c r="CY162" s="108"/>
      <c r="CZ162" s="108"/>
      <c r="DA162" s="108"/>
      <c r="DB162" s="108"/>
      <c r="DC162" s="108"/>
      <c r="DD162" s="108"/>
      <c r="DE162" s="108"/>
      <c r="DX162" s="100"/>
    </row>
    <row r="163" spans="1:128" ht="7.5" customHeight="1" x14ac:dyDescent="0.15">
      <c r="A163" s="108"/>
      <c r="CP163" s="108"/>
      <c r="CQ163" s="108"/>
      <c r="CR163" s="108"/>
      <c r="CS163" s="108"/>
      <c r="CT163" s="108"/>
      <c r="CU163" s="108"/>
      <c r="CV163" s="108"/>
      <c r="CW163" s="108"/>
      <c r="CX163" s="108"/>
      <c r="CY163" s="108"/>
      <c r="CZ163" s="108"/>
      <c r="DA163" s="108"/>
      <c r="DB163" s="108"/>
      <c r="DC163" s="108"/>
      <c r="DD163" s="108"/>
      <c r="DE163" s="108"/>
      <c r="DX163" s="100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16"/>
  <sheetViews>
    <sheetView workbookViewId="0">
      <pane xSplit="2" ySplit="3" topLeftCell="CM7" activePane="bottomRight" state="frozen"/>
      <selection pane="topRight" activeCell="C1" sqref="C1"/>
      <selection pane="bottomLeft" activeCell="A4" sqref="A4"/>
      <selection pane="bottomRight" activeCell="DB29" sqref="DB29"/>
    </sheetView>
  </sheetViews>
  <sheetFormatPr defaultRowHeight="13.5" x14ac:dyDescent="0.15"/>
  <cols>
    <col min="1" max="1" width="6.375" customWidth="1"/>
    <col min="2" max="2" width="18" customWidth="1"/>
  </cols>
  <sheetData>
    <row r="2" spans="1:108" x14ac:dyDescent="0.15">
      <c r="C2" s="1" t="s">
        <v>151</v>
      </c>
      <c r="D2" s="1" t="s">
        <v>152</v>
      </c>
      <c r="E2" s="1" t="s">
        <v>153</v>
      </c>
      <c r="F2" s="1" t="s">
        <v>154</v>
      </c>
      <c r="G2" s="1" t="s">
        <v>155</v>
      </c>
      <c r="H2" s="1" t="s">
        <v>156</v>
      </c>
      <c r="I2" s="1" t="s">
        <v>157</v>
      </c>
      <c r="J2" s="1" t="s">
        <v>158</v>
      </c>
      <c r="K2" s="1" t="s">
        <v>159</v>
      </c>
      <c r="L2" s="1" t="s">
        <v>160</v>
      </c>
      <c r="M2" s="1" t="s">
        <v>161</v>
      </c>
      <c r="N2" s="1" t="s">
        <v>162</v>
      </c>
      <c r="O2" s="1" t="s">
        <v>163</v>
      </c>
      <c r="P2" s="1" t="s">
        <v>164</v>
      </c>
      <c r="Q2" s="1" t="s">
        <v>165</v>
      </c>
      <c r="R2" s="1" t="s">
        <v>166</v>
      </c>
      <c r="S2" s="1" t="s">
        <v>167</v>
      </c>
      <c r="T2" s="1" t="s">
        <v>168</v>
      </c>
      <c r="U2" s="1" t="s">
        <v>169</v>
      </c>
      <c r="V2" s="1" t="s">
        <v>170</v>
      </c>
      <c r="W2" s="1" t="s">
        <v>171</v>
      </c>
      <c r="X2" s="1" t="s">
        <v>172</v>
      </c>
      <c r="Y2" s="1" t="s">
        <v>173</v>
      </c>
      <c r="Z2" s="1" t="s">
        <v>174</v>
      </c>
      <c r="AA2" s="1" t="s">
        <v>175</v>
      </c>
      <c r="AB2" s="1" t="s">
        <v>176</v>
      </c>
      <c r="AC2" s="1" t="s">
        <v>177</v>
      </c>
      <c r="AD2" s="1" t="s">
        <v>178</v>
      </c>
      <c r="AE2" s="1" t="s">
        <v>179</v>
      </c>
      <c r="AF2" s="1" t="s">
        <v>180</v>
      </c>
      <c r="AG2" s="1" t="s">
        <v>181</v>
      </c>
      <c r="AH2" s="1" t="s">
        <v>182</v>
      </c>
      <c r="AI2" s="1" t="s">
        <v>183</v>
      </c>
      <c r="AJ2" s="1" t="s">
        <v>184</v>
      </c>
      <c r="AK2" s="1" t="s">
        <v>185</v>
      </c>
      <c r="AL2" s="1" t="s">
        <v>186</v>
      </c>
      <c r="AM2" s="1" t="s">
        <v>187</v>
      </c>
      <c r="AN2" s="1" t="s">
        <v>188</v>
      </c>
      <c r="AO2" s="1" t="s">
        <v>189</v>
      </c>
      <c r="AP2" s="1" t="s">
        <v>190</v>
      </c>
      <c r="AQ2" s="1" t="s">
        <v>191</v>
      </c>
      <c r="AR2" s="1" t="s">
        <v>192</v>
      </c>
      <c r="AS2" s="1" t="s">
        <v>193</v>
      </c>
      <c r="AT2" s="1" t="s">
        <v>194</v>
      </c>
      <c r="AU2" s="1" t="s">
        <v>195</v>
      </c>
      <c r="AV2" s="1" t="s">
        <v>196</v>
      </c>
      <c r="AW2" s="1" t="s">
        <v>197</v>
      </c>
      <c r="AX2" s="1" t="s">
        <v>198</v>
      </c>
      <c r="AY2" s="1" t="s">
        <v>199</v>
      </c>
      <c r="AZ2" s="1" t="s">
        <v>200</v>
      </c>
      <c r="BA2" s="1" t="s">
        <v>201</v>
      </c>
      <c r="BB2" s="1" t="s">
        <v>202</v>
      </c>
      <c r="BC2" s="1" t="s">
        <v>203</v>
      </c>
      <c r="BD2" s="1" t="s">
        <v>204</v>
      </c>
      <c r="BE2" s="1" t="s">
        <v>205</v>
      </c>
      <c r="BF2" s="1" t="s">
        <v>206</v>
      </c>
      <c r="BG2" s="1" t="s">
        <v>207</v>
      </c>
      <c r="BH2" s="1" t="s">
        <v>208</v>
      </c>
      <c r="BI2" s="1" t="s">
        <v>209</v>
      </c>
      <c r="BJ2" s="1" t="s">
        <v>210</v>
      </c>
      <c r="BK2" s="1" t="s">
        <v>211</v>
      </c>
      <c r="BL2" s="1" t="s">
        <v>212</v>
      </c>
      <c r="BM2" s="1" t="s">
        <v>213</v>
      </c>
      <c r="BN2" s="1" t="s">
        <v>214</v>
      </c>
      <c r="BO2" s="1" t="s">
        <v>215</v>
      </c>
      <c r="BP2" s="1" t="s">
        <v>216</v>
      </c>
      <c r="BQ2" s="1" t="s">
        <v>217</v>
      </c>
      <c r="BR2" s="1" t="s">
        <v>218</v>
      </c>
      <c r="BS2" s="1" t="s">
        <v>219</v>
      </c>
      <c r="BT2" s="1" t="s">
        <v>220</v>
      </c>
      <c r="BU2" s="1" t="s">
        <v>221</v>
      </c>
      <c r="BV2" s="1" t="s">
        <v>222</v>
      </c>
      <c r="BW2" s="1" t="s">
        <v>223</v>
      </c>
      <c r="BX2" s="1" t="s">
        <v>224</v>
      </c>
      <c r="BY2" s="1" t="s">
        <v>225</v>
      </c>
      <c r="BZ2" s="1" t="s">
        <v>226</v>
      </c>
      <c r="CA2" s="1" t="s">
        <v>227</v>
      </c>
      <c r="CB2" s="1" t="s">
        <v>228</v>
      </c>
      <c r="CC2" s="1" t="s">
        <v>229</v>
      </c>
      <c r="CD2" s="1" t="s">
        <v>230</v>
      </c>
      <c r="CE2" s="1" t="s">
        <v>231</v>
      </c>
      <c r="CF2" s="1" t="s">
        <v>232</v>
      </c>
      <c r="CG2" s="1" t="s">
        <v>233</v>
      </c>
      <c r="CH2" s="1" t="s">
        <v>234</v>
      </c>
      <c r="CI2" s="1" t="s">
        <v>235</v>
      </c>
      <c r="CJ2" s="1" t="s">
        <v>236</v>
      </c>
      <c r="CK2" s="1" t="s">
        <v>237</v>
      </c>
      <c r="CL2" s="1" t="s">
        <v>238</v>
      </c>
      <c r="CM2" s="1" t="s">
        <v>239</v>
      </c>
      <c r="CN2" s="1" t="s">
        <v>240</v>
      </c>
      <c r="CO2" s="1" t="s">
        <v>241</v>
      </c>
      <c r="CP2" s="1" t="s">
        <v>242</v>
      </c>
      <c r="CQ2" s="1" t="s">
        <v>243</v>
      </c>
      <c r="CR2" s="1" t="s">
        <v>244</v>
      </c>
      <c r="CS2" s="1" t="s">
        <v>245</v>
      </c>
      <c r="CT2" s="1" t="s">
        <v>246</v>
      </c>
      <c r="CU2" s="1" t="s">
        <v>247</v>
      </c>
      <c r="CV2" s="1" t="s">
        <v>248</v>
      </c>
      <c r="CW2" s="1" t="s">
        <v>249</v>
      </c>
      <c r="CX2" s="1" t="s">
        <v>250</v>
      </c>
      <c r="CY2" s="1" t="s">
        <v>251</v>
      </c>
      <c r="CZ2" s="1" t="s">
        <v>252</v>
      </c>
      <c r="DA2" s="1" t="s">
        <v>253</v>
      </c>
      <c r="DB2" s="1" t="s">
        <v>254</v>
      </c>
      <c r="DC2" s="1" t="s">
        <v>255</v>
      </c>
      <c r="DD2" s="1" t="s">
        <v>256</v>
      </c>
    </row>
    <row r="3" spans="1:108" ht="60" x14ac:dyDescent="0.15"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259</v>
      </c>
      <c r="N3" s="6" t="s">
        <v>10</v>
      </c>
      <c r="O3" s="6" t="s">
        <v>11</v>
      </c>
      <c r="P3" s="6" t="s">
        <v>12</v>
      </c>
      <c r="Q3" s="6" t="s">
        <v>13</v>
      </c>
      <c r="R3" s="6" t="s">
        <v>14</v>
      </c>
      <c r="S3" s="6" t="s">
        <v>15</v>
      </c>
      <c r="T3" s="6" t="s">
        <v>16</v>
      </c>
      <c r="U3" s="6" t="s">
        <v>17</v>
      </c>
      <c r="V3" s="6" t="s">
        <v>18</v>
      </c>
      <c r="W3" s="6" t="s">
        <v>19</v>
      </c>
      <c r="X3" s="6" t="s">
        <v>20</v>
      </c>
      <c r="Y3" s="6" t="s">
        <v>260</v>
      </c>
      <c r="Z3" s="6" t="s">
        <v>21</v>
      </c>
      <c r="AA3" s="6" t="s">
        <v>22</v>
      </c>
      <c r="AB3" s="116" t="s">
        <v>23</v>
      </c>
      <c r="AC3" s="6" t="s">
        <v>261</v>
      </c>
      <c r="AD3" s="6" t="s">
        <v>24</v>
      </c>
      <c r="AE3" s="6" t="s">
        <v>25</v>
      </c>
      <c r="AF3" s="6" t="s">
        <v>26</v>
      </c>
      <c r="AG3" s="6" t="s">
        <v>27</v>
      </c>
      <c r="AH3" s="6" t="s">
        <v>28</v>
      </c>
      <c r="AI3" s="6" t="s">
        <v>29</v>
      </c>
      <c r="AJ3" s="6" t="s">
        <v>30</v>
      </c>
      <c r="AK3" s="6" t="s">
        <v>31</v>
      </c>
      <c r="AL3" s="6" t="s">
        <v>32</v>
      </c>
      <c r="AM3" s="6" t="s">
        <v>33</v>
      </c>
      <c r="AN3" s="6" t="s">
        <v>34</v>
      </c>
      <c r="AO3" s="6" t="s">
        <v>35</v>
      </c>
      <c r="AP3" s="6" t="s">
        <v>36</v>
      </c>
      <c r="AQ3" s="6" t="s">
        <v>37</v>
      </c>
      <c r="AR3" s="6" t="s">
        <v>38</v>
      </c>
      <c r="AS3" s="6" t="s">
        <v>39</v>
      </c>
      <c r="AT3" s="6" t="s">
        <v>40</v>
      </c>
      <c r="AU3" s="6" t="s">
        <v>41</v>
      </c>
      <c r="AV3" s="6" t="s">
        <v>42</v>
      </c>
      <c r="AW3" s="6" t="s">
        <v>43</v>
      </c>
      <c r="AX3" s="6" t="s">
        <v>44</v>
      </c>
      <c r="AY3" s="6" t="s">
        <v>45</v>
      </c>
      <c r="AZ3" s="6" t="s">
        <v>46</v>
      </c>
      <c r="BA3" s="6" t="s">
        <v>47</v>
      </c>
      <c r="BB3" s="6" t="s">
        <v>48</v>
      </c>
      <c r="BC3" s="6" t="s">
        <v>49</v>
      </c>
      <c r="BD3" s="6" t="s">
        <v>50</v>
      </c>
      <c r="BE3" s="6" t="s">
        <v>51</v>
      </c>
      <c r="BF3" s="6" t="s">
        <v>52</v>
      </c>
      <c r="BG3" s="6" t="s">
        <v>53</v>
      </c>
      <c r="BH3" s="6" t="s">
        <v>54</v>
      </c>
      <c r="BI3" s="6" t="s">
        <v>55</v>
      </c>
      <c r="BJ3" s="6" t="s">
        <v>56</v>
      </c>
      <c r="BK3" s="6" t="s">
        <v>57</v>
      </c>
      <c r="BL3" s="6" t="s">
        <v>58</v>
      </c>
      <c r="BM3" s="6" t="s">
        <v>59</v>
      </c>
      <c r="BN3" s="6" t="s">
        <v>60</v>
      </c>
      <c r="BO3" s="6" t="s">
        <v>61</v>
      </c>
      <c r="BP3" s="6" t="s">
        <v>62</v>
      </c>
      <c r="BQ3" s="6" t="s">
        <v>63</v>
      </c>
      <c r="BR3" s="6" t="s">
        <v>64</v>
      </c>
      <c r="BS3" s="6" t="s">
        <v>65</v>
      </c>
      <c r="BT3" s="6" t="s">
        <v>66</v>
      </c>
      <c r="BU3" s="6" t="s">
        <v>67</v>
      </c>
      <c r="BV3" s="6" t="s">
        <v>68</v>
      </c>
      <c r="BW3" s="6" t="s">
        <v>69</v>
      </c>
      <c r="BX3" s="6" t="s">
        <v>70</v>
      </c>
      <c r="BY3" s="6" t="s">
        <v>71</v>
      </c>
      <c r="BZ3" s="6" t="s">
        <v>72</v>
      </c>
      <c r="CA3" s="6" t="s">
        <v>262</v>
      </c>
      <c r="CB3" s="6" t="s">
        <v>73</v>
      </c>
      <c r="CC3" s="6" t="s">
        <v>74</v>
      </c>
      <c r="CD3" s="6" t="s">
        <v>75</v>
      </c>
      <c r="CE3" s="6" t="s">
        <v>76</v>
      </c>
      <c r="CF3" s="6" t="s">
        <v>77</v>
      </c>
      <c r="CG3" s="6" t="s">
        <v>78</v>
      </c>
      <c r="CH3" s="6" t="s">
        <v>79</v>
      </c>
      <c r="CI3" s="6" t="s">
        <v>80</v>
      </c>
      <c r="CJ3" s="6" t="s">
        <v>81</v>
      </c>
      <c r="CK3" s="6" t="s">
        <v>82</v>
      </c>
      <c r="CL3" s="6" t="s">
        <v>83</v>
      </c>
      <c r="CM3" s="6" t="s">
        <v>84</v>
      </c>
      <c r="CN3" s="6" t="s">
        <v>85</v>
      </c>
      <c r="CO3" s="6" t="s">
        <v>86</v>
      </c>
      <c r="CP3" s="6" t="s">
        <v>87</v>
      </c>
      <c r="CQ3" s="116" t="s">
        <v>88</v>
      </c>
      <c r="CR3" s="6" t="s">
        <v>89</v>
      </c>
      <c r="CS3" s="6" t="s">
        <v>90</v>
      </c>
      <c r="CT3" s="116" t="s">
        <v>91</v>
      </c>
      <c r="CU3" s="6" t="s">
        <v>92</v>
      </c>
      <c r="CV3" s="6" t="s">
        <v>93</v>
      </c>
      <c r="CW3" s="6" t="s">
        <v>94</v>
      </c>
      <c r="CX3" s="6" t="s">
        <v>95</v>
      </c>
      <c r="CY3" s="6" t="s">
        <v>96</v>
      </c>
      <c r="CZ3" s="6" t="s">
        <v>97</v>
      </c>
      <c r="DA3" s="6" t="s">
        <v>98</v>
      </c>
      <c r="DB3" s="6" t="s">
        <v>99</v>
      </c>
      <c r="DC3" s="6" t="s">
        <v>100</v>
      </c>
      <c r="DD3" s="6" t="s">
        <v>101</v>
      </c>
    </row>
    <row r="4" spans="1:108" ht="15" customHeight="1" x14ac:dyDescent="0.15">
      <c r="A4" s="3" t="s">
        <v>275</v>
      </c>
      <c r="B4" s="73" t="s">
        <v>0</v>
      </c>
      <c r="C4" s="115">
        <f>IF(基本表!C$121=0,0,基本表!C4/基本表!C$112)</f>
        <v>3.1662080548904695E-2</v>
      </c>
      <c r="D4" s="115">
        <f>IF(基本表!D$121=0,0,基本表!D4/基本表!D$112)</f>
        <v>8.9914621131270009E-2</v>
      </c>
      <c r="E4" s="115">
        <f>IF(基本表!E$121=0,0,基本表!E4/基本表!E$112)</f>
        <v>2.8028503562945367E-2</v>
      </c>
      <c r="F4" s="115">
        <f>IF(基本表!F$121=0,0,基本表!F4/基本表!F$112)</f>
        <v>1.524390243902439E-2</v>
      </c>
      <c r="G4" s="115">
        <f>IF(基本表!G$121=0,0,基本表!G4/基本表!G$112)</f>
        <v>0</v>
      </c>
      <c r="H4" s="115">
        <f>IF(基本表!H$121=0,0,基本表!H4/基本表!H$112)</f>
        <v>0</v>
      </c>
      <c r="I4" s="115">
        <f>IF(基本表!I$121=0,0,基本表!I4/基本表!I$112)</f>
        <v>0</v>
      </c>
      <c r="J4" s="115">
        <f>IF(基本表!J$121=0,0,基本表!J4/基本表!J$112)</f>
        <v>0</v>
      </c>
      <c r="K4" s="115">
        <f>IF(基本表!K$121=0,0,基本表!K4/基本表!K$112)</f>
        <v>0.18982299148318224</v>
      </c>
      <c r="L4" s="115">
        <f>IF(基本表!L$121=0,0,基本表!L4/基本表!L$112)</f>
        <v>1.9303371524244117E-2</v>
      </c>
      <c r="M4" s="115">
        <f>IF(基本表!M$121=0,0,基本表!M4/基本表!M$112)</f>
        <v>0.36458333333333331</v>
      </c>
      <c r="N4" s="115">
        <f>IF(基本表!N$121=0,0,基本表!N4/基本表!N$112)</f>
        <v>0</v>
      </c>
      <c r="O4" s="115">
        <f>IF(基本表!O$121=0,0,基本表!O4/基本表!O$112)</f>
        <v>2.6425882024822201E-2</v>
      </c>
      <c r="P4" s="115">
        <f>IF(基本表!P$121=0,0,基本表!P4/基本表!P$112)</f>
        <v>1.2478459801533069E-3</v>
      </c>
      <c r="Q4" s="115">
        <f>IF(基本表!Q$121=0,0,基本表!Q4/基本表!Q$112)</f>
        <v>3.5267148651031567E-5</v>
      </c>
      <c r="R4" s="115">
        <f>IF(基本表!R$121=0,0,基本表!R4/基本表!R$112)</f>
        <v>0</v>
      </c>
      <c r="S4" s="115">
        <f>IF(基本表!S$121=0,0,基本表!S4/基本表!S$112)</f>
        <v>8.1815702554468043E-4</v>
      </c>
      <c r="T4" s="115">
        <f>IF(基本表!T$121=0,0,基本表!T4/基本表!T$112)</f>
        <v>0</v>
      </c>
      <c r="U4" s="115">
        <f>IF(基本表!U$121=0,0,基本表!U4/基本表!U$112)</f>
        <v>0</v>
      </c>
      <c r="V4" s="115">
        <f>IF(基本表!V$121=0,0,基本表!V4/基本表!V$112)</f>
        <v>0</v>
      </c>
      <c r="W4" s="115">
        <f>IF(基本表!W$121=0,0,基本表!W4/基本表!W$112)</f>
        <v>0</v>
      </c>
      <c r="X4" s="115">
        <f>IF(基本表!X$121=0,0,基本表!X4/基本表!X$112)</f>
        <v>0</v>
      </c>
      <c r="Y4" s="115">
        <f>IF(基本表!Y$121=0,0,基本表!Y4/基本表!Y$112)</f>
        <v>0</v>
      </c>
      <c r="Z4" s="115">
        <f>IF(基本表!Z$121=0,0,基本表!Z4/基本表!Z$112)</f>
        <v>0</v>
      </c>
      <c r="AA4" s="115">
        <f>IF(基本表!AA$121=0,0,基本表!AA4/基本表!AA$112)</f>
        <v>2.6015181664087259E-2</v>
      </c>
      <c r="AB4" s="115">
        <f>IF(基本表!AB$121=0,0,基本表!AB4/基本表!AB$112)</f>
        <v>5.3113022978444413E-3</v>
      </c>
      <c r="AC4" s="115">
        <f>IF(基本表!AC$121=0,0,基本表!AC4/基本表!AC$112)</f>
        <v>9.0861532531182022E-4</v>
      </c>
      <c r="AD4" s="115">
        <f>IF(基本表!AD$121=0,0,基本表!AD4/基本表!AD$112)</f>
        <v>0</v>
      </c>
      <c r="AE4" s="115">
        <f>IF(基本表!AE$121=0,0,基本表!AE4/基本表!AE$112)</f>
        <v>0</v>
      </c>
      <c r="AF4" s="115">
        <f>IF(基本表!AF$121=0,0,基本表!AF4/基本表!AF$112)</f>
        <v>0</v>
      </c>
      <c r="AG4" s="115">
        <f>IF(基本表!AG$121=0,0,基本表!AG4/基本表!AG$112)</f>
        <v>7.1204188481675396E-2</v>
      </c>
      <c r="AH4" s="115">
        <f>IF(基本表!AH$121=0,0,基本表!AH4/基本表!AH$112)</f>
        <v>0</v>
      </c>
      <c r="AI4" s="115">
        <f>IF(基本表!AI$121=0,0,基本表!AI4/基本表!AI$112)</f>
        <v>0</v>
      </c>
      <c r="AJ4" s="115">
        <f>IF(基本表!AJ$121=0,0,基本表!AJ4/基本表!AJ$112)</f>
        <v>0</v>
      </c>
      <c r="AK4" s="115">
        <f>IF(基本表!AK$121=0,0,基本表!AK4/基本表!AK$112)</f>
        <v>0</v>
      </c>
      <c r="AL4" s="115">
        <f>IF(基本表!AL$121=0,0,基本表!AL4/基本表!AL$112)</f>
        <v>2.4819598290205451E-3</v>
      </c>
      <c r="AM4" s="115">
        <f>IF(基本表!AM$121=0,0,基本表!AM4/基本表!AM$112)</f>
        <v>0</v>
      </c>
      <c r="AN4" s="115">
        <f>IF(基本表!AN$121=0,0,基本表!AN4/基本表!AN$112)</f>
        <v>0</v>
      </c>
      <c r="AO4" s="115">
        <f>IF(基本表!AO$121=0,0,基本表!AO4/基本表!AO$112)</f>
        <v>0</v>
      </c>
      <c r="AP4" s="115">
        <f>IF(基本表!AP$121=0,0,基本表!AP4/基本表!AP$112)</f>
        <v>0</v>
      </c>
      <c r="AQ4" s="115">
        <f>IF(基本表!AQ$121=0,0,基本表!AQ4/基本表!AQ$112)</f>
        <v>0</v>
      </c>
      <c r="AR4" s="115">
        <f>IF(基本表!AR$121=0,0,基本表!AR4/基本表!AR$112)</f>
        <v>1.4059457445537176E-5</v>
      </c>
      <c r="AS4" s="115">
        <f>IF(基本表!AS$121=0,0,基本表!AS4/基本表!AS$112)</f>
        <v>0</v>
      </c>
      <c r="AT4" s="115">
        <f>IF(基本表!AT$121=0,0,基本表!AT4/基本表!AT$112)</f>
        <v>0</v>
      </c>
      <c r="AU4" s="115">
        <f>IF(基本表!AU$121=0,0,基本表!AU4/基本表!AU$112)</f>
        <v>0</v>
      </c>
      <c r="AV4" s="115">
        <f>IF(基本表!AV$121=0,0,基本表!AV4/基本表!AV$112)</f>
        <v>0</v>
      </c>
      <c r="AW4" s="115">
        <f>IF(基本表!AW$121=0,0,基本表!AW4/基本表!AW$112)</f>
        <v>0</v>
      </c>
      <c r="AX4" s="115">
        <f>IF(基本表!AX$121=0,0,基本表!AX4/基本表!AX$112)</f>
        <v>0</v>
      </c>
      <c r="AY4" s="115">
        <f>IF(基本表!AY$121=0,0,基本表!AY4/基本表!AY$112)</f>
        <v>0</v>
      </c>
      <c r="AZ4" s="115">
        <f>IF(基本表!AZ$121=0,0,基本表!AZ4/基本表!AZ$112)</f>
        <v>0</v>
      </c>
      <c r="BA4" s="115">
        <f>IF(基本表!BA$121=0,0,基本表!BA4/基本表!BA$112)</f>
        <v>0</v>
      </c>
      <c r="BB4" s="115">
        <f>IF(基本表!BB$121=0,0,基本表!BB4/基本表!BB$112)</f>
        <v>0</v>
      </c>
      <c r="BC4" s="115">
        <f>IF(基本表!BC$121=0,0,基本表!BC4/基本表!BC$112)</f>
        <v>0</v>
      </c>
      <c r="BD4" s="115">
        <f>IF(基本表!BD$121=0,0,基本表!BD4/基本表!BD$112)</f>
        <v>0</v>
      </c>
      <c r="BE4" s="115">
        <f>IF(基本表!BE$121=0,0,基本表!BE4/基本表!BE$112)</f>
        <v>0</v>
      </c>
      <c r="BF4" s="115">
        <f>IF(基本表!BF$121=0,0,基本表!BF4/基本表!BF$112)</f>
        <v>0</v>
      </c>
      <c r="BG4" s="115">
        <f>IF(基本表!BG$121=0,0,基本表!BG4/基本表!BG$112)</f>
        <v>0</v>
      </c>
      <c r="BH4" s="115">
        <f>IF(基本表!BH$121=0,0,基本表!BH4/基本表!BH$112)</f>
        <v>0</v>
      </c>
      <c r="BI4" s="115">
        <f>IF(基本表!BI$121=0,0,基本表!BI4/基本表!BI$112)</f>
        <v>0</v>
      </c>
      <c r="BJ4" s="115">
        <f>IF(基本表!BJ$121=0,0,基本表!BJ4/基本表!BJ$112)</f>
        <v>0</v>
      </c>
      <c r="BK4" s="115">
        <f>IF(基本表!BK$121=0,0,基本表!BK4/基本表!BK$112)</f>
        <v>9.7975751001627091E-4</v>
      </c>
      <c r="BL4" s="115">
        <f>IF(基本表!BL$121=0,0,基本表!BL4/基本表!BL$112)</f>
        <v>0</v>
      </c>
      <c r="BM4" s="115">
        <f>IF(基本表!BM$121=0,0,基本表!BM4/基本表!BM$112)</f>
        <v>1.2077708490372096E-3</v>
      </c>
      <c r="BN4" s="115">
        <f>IF(基本表!BN$121=0,0,基本表!BN4/基本表!BN$112)</f>
        <v>2.0787427763688521E-5</v>
      </c>
      <c r="BO4" s="115">
        <f>IF(基本表!BO$121=0,0,基本表!BO4/基本表!BO$112)</f>
        <v>3.6607617155923044E-3</v>
      </c>
      <c r="BP4" s="115">
        <f>IF(基本表!BP$121=0,0,基本表!BP4/基本表!BP$112)</f>
        <v>9.8267047340814032E-4</v>
      </c>
      <c r="BQ4" s="115">
        <f>IF(基本表!BQ$121=0,0,基本表!BQ4/基本表!BQ$112)</f>
        <v>0</v>
      </c>
      <c r="BR4" s="115">
        <f>IF(基本表!BR$121=0,0,基本表!BR4/基本表!BR$112)</f>
        <v>0</v>
      </c>
      <c r="BS4" s="115">
        <f>IF(基本表!BS$121=0,0,基本表!BS4/基本表!BS$112)</f>
        <v>0</v>
      </c>
      <c r="BT4" s="115">
        <f>IF(基本表!BT$121=0,0,基本表!BT4/基本表!BT$112)</f>
        <v>0</v>
      </c>
      <c r="BU4" s="115">
        <f>IF(基本表!BU$121=0,0,基本表!BU4/基本表!BU$112)</f>
        <v>3.3401632193191051E-4</v>
      </c>
      <c r="BV4" s="115">
        <f>IF(基本表!BV$121=0,0,基本表!BV4/基本表!BV$112)</f>
        <v>0</v>
      </c>
      <c r="BW4" s="115">
        <f>IF(基本表!BW$121=0,0,基本表!BW4/基本表!BW$112)</f>
        <v>0</v>
      </c>
      <c r="BX4" s="115">
        <f>IF(基本表!BX$121=0,0,基本表!BX4/基本表!BX$112)</f>
        <v>0</v>
      </c>
      <c r="BY4" s="115">
        <f>IF(基本表!BY$121=0,0,基本表!BY4/基本表!BY$112)</f>
        <v>3.3373010134270742E-5</v>
      </c>
      <c r="BZ4" s="115">
        <f>IF(基本表!BZ$121=0,0,基本表!BZ4/基本表!BZ$112)</f>
        <v>0</v>
      </c>
      <c r="CA4" s="115">
        <f>IF(基本表!CA$121=0,0,基本表!CA4/基本表!CA$112)</f>
        <v>0</v>
      </c>
      <c r="CB4" s="115">
        <f>IF(基本表!CB$121=0,0,基本表!CB4/基本表!CB$112)</f>
        <v>0</v>
      </c>
      <c r="CC4" s="115">
        <f>IF(基本表!CC$121=0,0,基本表!CC4/基本表!CC$112)</f>
        <v>0</v>
      </c>
      <c r="CD4" s="115">
        <f>IF(基本表!CD$121=0,0,基本表!CD4/基本表!CD$112)</f>
        <v>0</v>
      </c>
      <c r="CE4" s="115">
        <f>IF(基本表!CE$121=0,0,基本表!CE4/基本表!CE$112)</f>
        <v>0</v>
      </c>
      <c r="CF4" s="115">
        <f>IF(基本表!CF$121=0,0,基本表!CF4/基本表!CF$112)</f>
        <v>0</v>
      </c>
      <c r="CG4" s="115">
        <f>IF(基本表!CG$121=0,0,基本表!CG4/基本表!CG$112)</f>
        <v>5.2576235541535224E-4</v>
      </c>
      <c r="CH4" s="115">
        <f>IF(基本表!CH$121=0,0,基本表!CH4/基本表!CH$112)</f>
        <v>0</v>
      </c>
      <c r="CI4" s="115">
        <f>IF(基本表!CI$121=0,0,基本表!CI4/基本表!CI$112)</f>
        <v>0</v>
      </c>
      <c r="CJ4" s="115">
        <f>IF(基本表!CJ$121=0,0,基本表!CJ4/基本表!CJ$112)</f>
        <v>0</v>
      </c>
      <c r="CK4" s="115">
        <f>IF(基本表!CK$121=0,0,基本表!CK4/基本表!CK$112)</f>
        <v>0</v>
      </c>
      <c r="CL4" s="115">
        <f>IF(基本表!CL$121=0,0,基本表!CL4/基本表!CL$112)</f>
        <v>0</v>
      </c>
      <c r="CM4" s="115">
        <f>IF(基本表!CM$121=0,0,基本表!CM4/基本表!CM$112)</f>
        <v>0</v>
      </c>
      <c r="CN4" s="115">
        <f>IF(基本表!CN$121=0,0,基本表!CN4/基本表!CN$112)</f>
        <v>5.1565529474856651E-5</v>
      </c>
      <c r="CO4" s="115">
        <f>IF(基本表!CO$121=0,0,基本表!CO4/基本表!CO$112)</f>
        <v>1.0391525878251542E-3</v>
      </c>
      <c r="CP4" s="115">
        <f>IF(基本表!CP$121=0,0,基本表!CP4/基本表!CP$112)</f>
        <v>0</v>
      </c>
      <c r="CQ4" s="115">
        <f>IF(基本表!CQ$121=0,0,基本表!CQ4/基本表!CQ$112)</f>
        <v>1.0198527157489034E-3</v>
      </c>
      <c r="CR4" s="115">
        <f>IF(基本表!CR$121=0,0,基本表!CR4/基本表!CR$112)</f>
        <v>0</v>
      </c>
      <c r="CS4" s="115">
        <f>IF(基本表!CS$121=0,0,基本表!CS4/基本表!CS$112)</f>
        <v>1.8541899642870025E-2</v>
      </c>
      <c r="CT4" s="115">
        <f>IF(基本表!CT$121=0,0,基本表!CT4/基本表!CT$112)</f>
        <v>1.6081618537091474E-2</v>
      </c>
      <c r="CU4" s="115">
        <f>IF(基本表!CU$121=0,0,基本表!CU4/基本表!CU$112)</f>
        <v>4.9341317365269458E-3</v>
      </c>
      <c r="CV4" s="115">
        <f>IF(基本表!CV$121=0,0,基本表!CV4/基本表!CV$112)</f>
        <v>1.7885888034340904E-4</v>
      </c>
      <c r="CW4" s="115">
        <f>IF(基本表!CW$121=0,0,基本表!CW4/基本表!CW$112)</f>
        <v>0</v>
      </c>
      <c r="CX4" s="115">
        <f>IF(基本表!CX$121=0,0,基本表!CX4/基本表!CX$112)</f>
        <v>0</v>
      </c>
      <c r="CY4" s="115">
        <f>IF(基本表!CY$121=0,0,基本表!CY4/基本表!CY$112)</f>
        <v>0</v>
      </c>
      <c r="CZ4" s="115">
        <f>IF(基本表!CZ$121=0,0,基本表!CZ4/基本表!CZ$112)</f>
        <v>3.2652643431086543E-2</v>
      </c>
      <c r="DA4" s="115">
        <f>IF(基本表!DA$121=0,0,基本表!DA4/基本表!DA$112)</f>
        <v>3.8260980837518797E-2</v>
      </c>
      <c r="DB4" s="115">
        <f>IF(基本表!DB$121=0,0,基本表!DB4/基本表!DB$112)</f>
        <v>2.4937655860349125E-4</v>
      </c>
      <c r="DC4" s="115">
        <f>IF(基本表!DC$121=0,0,基本表!DC4/基本表!DC$112)</f>
        <v>4.6007803855337486E-3</v>
      </c>
      <c r="DD4" s="115">
        <f>IF(基本表!DD$121=0,0,基本表!DD4/基本表!DD$112)</f>
        <v>2.0353891786846681E-2</v>
      </c>
    </row>
    <row r="5" spans="1:108" ht="15" customHeight="1" x14ac:dyDescent="0.15">
      <c r="A5" s="3" t="s">
        <v>152</v>
      </c>
      <c r="B5" s="73" t="s">
        <v>1</v>
      </c>
      <c r="C5" s="115">
        <f>IF(基本表!C$121=0,0,基本表!C5/基本表!C$112)</f>
        <v>1.4079977128971161E-2</v>
      </c>
      <c r="D5" s="115">
        <f>IF(基本表!D$121=0,0,基本表!D5/基本表!D$112)</f>
        <v>6.9903948772678762E-2</v>
      </c>
      <c r="E5" s="115">
        <f>IF(基本表!E$121=0,0,基本表!E5/基本表!E$112)</f>
        <v>6.8646080760095013E-2</v>
      </c>
      <c r="F5" s="115">
        <f>IF(基本表!F$121=0,0,基本表!F5/基本表!F$112)</f>
        <v>0</v>
      </c>
      <c r="G5" s="115">
        <f>IF(基本表!G$121=0,0,基本表!G5/基本表!G$112)</f>
        <v>0</v>
      </c>
      <c r="H5" s="115">
        <f>IF(基本表!H$121=0,0,基本表!H5/基本表!H$112)</f>
        <v>0</v>
      </c>
      <c r="I5" s="115">
        <f>IF(基本表!I$121=0,0,基本表!I5/基本表!I$112)</f>
        <v>0</v>
      </c>
      <c r="J5" s="115">
        <f>IF(基本表!J$121=0,0,基本表!J5/基本表!J$112)</f>
        <v>0</v>
      </c>
      <c r="K5" s="115">
        <f>IF(基本表!K$121=0,0,基本表!K5/基本表!K$112)</f>
        <v>0.10578319400290435</v>
      </c>
      <c r="L5" s="115">
        <f>IF(基本表!L$121=0,0,基本表!L5/基本表!L$112)</f>
        <v>0</v>
      </c>
      <c r="M5" s="115">
        <f>IF(基本表!M$121=0,0,基本表!M5/基本表!M$112)</f>
        <v>1.171875E-2</v>
      </c>
      <c r="N5" s="115">
        <f>IF(基本表!N$121=0,0,基本表!N5/基本表!N$112)</f>
        <v>0</v>
      </c>
      <c r="O5" s="115">
        <f>IF(基本表!O$121=0,0,基本表!O5/基本表!O$112)</f>
        <v>1.6036814949100544E-3</v>
      </c>
      <c r="P5" s="115">
        <f>IF(基本表!P$121=0,0,基本表!P5/基本表!P$112)</f>
        <v>5.9421237150157468E-5</v>
      </c>
      <c r="Q5" s="115">
        <f>IF(基本表!Q$121=0,0,基本表!Q5/基本表!Q$112)</f>
        <v>0</v>
      </c>
      <c r="R5" s="115">
        <f>IF(基本表!R$121=0,0,基本表!R5/基本表!R$112)</f>
        <v>0</v>
      </c>
      <c r="S5" s="115">
        <f>IF(基本表!S$121=0,0,基本表!S5/基本表!S$112)</f>
        <v>0</v>
      </c>
      <c r="T5" s="115">
        <f>IF(基本表!T$121=0,0,基本表!T5/基本表!T$112)</f>
        <v>0</v>
      </c>
      <c r="U5" s="115">
        <f>IF(基本表!U$121=0,0,基本表!U5/基本表!U$112)</f>
        <v>0</v>
      </c>
      <c r="V5" s="115">
        <f>IF(基本表!V$121=0,0,基本表!V5/基本表!V$112)</f>
        <v>8.161784710256643E-4</v>
      </c>
      <c r="W5" s="115">
        <f>IF(基本表!W$121=0,0,基本表!W5/基本表!W$112)</f>
        <v>0</v>
      </c>
      <c r="X5" s="115">
        <f>IF(基本表!X$121=0,0,基本表!X5/基本表!X$112)</f>
        <v>0</v>
      </c>
      <c r="Y5" s="115">
        <f>IF(基本表!Y$121=0,0,基本表!Y5/基本表!Y$112)</f>
        <v>0</v>
      </c>
      <c r="Z5" s="115">
        <f>IF(基本表!Z$121=0,0,基本表!Z5/基本表!Z$112)</f>
        <v>0</v>
      </c>
      <c r="AA5" s="115">
        <f>IF(基本表!AA$121=0,0,基本表!AA5/基本表!AA$112)</f>
        <v>0</v>
      </c>
      <c r="AB5" s="115">
        <f>IF(基本表!AB$121=0,0,基本表!AB5/基本表!AB$112)</f>
        <v>2.7899158491631997E-5</v>
      </c>
      <c r="AC5" s="115">
        <f>IF(基本表!AC$121=0,0,基本表!AC5/基本表!AC$112)</f>
        <v>0</v>
      </c>
      <c r="AD5" s="115">
        <f>IF(基本表!AD$121=0,0,基本表!AD5/基本表!AD$112)</f>
        <v>0</v>
      </c>
      <c r="AE5" s="115">
        <f>IF(基本表!AE$121=0,0,基本表!AE5/基本表!AE$112)</f>
        <v>0</v>
      </c>
      <c r="AF5" s="115">
        <f>IF(基本表!AF$121=0,0,基本表!AF5/基本表!AF$112)</f>
        <v>0</v>
      </c>
      <c r="AG5" s="115">
        <f>IF(基本表!AG$121=0,0,基本表!AG5/基本表!AG$112)</f>
        <v>0</v>
      </c>
      <c r="AH5" s="115">
        <f>IF(基本表!AH$121=0,0,基本表!AH5/基本表!AH$112)</f>
        <v>7.0921985815602835E-3</v>
      </c>
      <c r="AI5" s="115">
        <f>IF(基本表!AI$121=0,0,基本表!AI5/基本表!AI$112)</f>
        <v>0</v>
      </c>
      <c r="AJ5" s="115">
        <f>IF(基本表!AJ$121=0,0,基本表!AJ5/基本表!AJ$112)</f>
        <v>0</v>
      </c>
      <c r="AK5" s="115">
        <f>IF(基本表!AK$121=0,0,基本表!AK5/基本表!AK$112)</f>
        <v>0</v>
      </c>
      <c r="AL5" s="115">
        <f>IF(基本表!AL$121=0,0,基本表!AL5/基本表!AL$112)</f>
        <v>0</v>
      </c>
      <c r="AM5" s="115">
        <f>IF(基本表!AM$121=0,0,基本表!AM5/基本表!AM$112)</f>
        <v>0</v>
      </c>
      <c r="AN5" s="115">
        <f>IF(基本表!AN$121=0,0,基本表!AN5/基本表!AN$112)</f>
        <v>0</v>
      </c>
      <c r="AO5" s="115">
        <f>IF(基本表!AO$121=0,0,基本表!AO5/基本表!AO$112)</f>
        <v>0</v>
      </c>
      <c r="AP5" s="115">
        <f>IF(基本表!AP$121=0,0,基本表!AP5/基本表!AP$112)</f>
        <v>0</v>
      </c>
      <c r="AQ5" s="115">
        <f>IF(基本表!AQ$121=0,0,基本表!AQ5/基本表!AQ$112)</f>
        <v>0</v>
      </c>
      <c r="AR5" s="115">
        <f>IF(基本表!AR$121=0,0,基本表!AR5/基本表!AR$112)</f>
        <v>0</v>
      </c>
      <c r="AS5" s="115">
        <f>IF(基本表!AS$121=0,0,基本表!AS5/基本表!AS$112)</f>
        <v>0</v>
      </c>
      <c r="AT5" s="115">
        <f>IF(基本表!AT$121=0,0,基本表!AT5/基本表!AT$112)</f>
        <v>0</v>
      </c>
      <c r="AU5" s="115">
        <f>IF(基本表!AU$121=0,0,基本表!AU5/基本表!AU$112)</f>
        <v>0</v>
      </c>
      <c r="AV5" s="115">
        <f>IF(基本表!AV$121=0,0,基本表!AV5/基本表!AV$112)</f>
        <v>0</v>
      </c>
      <c r="AW5" s="115">
        <f>IF(基本表!AW$121=0,0,基本表!AW5/基本表!AW$112)</f>
        <v>0</v>
      </c>
      <c r="AX5" s="115">
        <f>IF(基本表!AX$121=0,0,基本表!AX5/基本表!AX$112)</f>
        <v>0</v>
      </c>
      <c r="AY5" s="115">
        <f>IF(基本表!AY$121=0,0,基本表!AY5/基本表!AY$112)</f>
        <v>0</v>
      </c>
      <c r="AZ5" s="115">
        <f>IF(基本表!AZ$121=0,0,基本表!AZ5/基本表!AZ$112)</f>
        <v>0</v>
      </c>
      <c r="BA5" s="115">
        <f>IF(基本表!BA$121=0,0,基本表!BA5/基本表!BA$112)</f>
        <v>0</v>
      </c>
      <c r="BB5" s="115">
        <f>IF(基本表!BB$121=0,0,基本表!BB5/基本表!BB$112)</f>
        <v>0</v>
      </c>
      <c r="BC5" s="115">
        <f>IF(基本表!BC$121=0,0,基本表!BC5/基本表!BC$112)</f>
        <v>0</v>
      </c>
      <c r="BD5" s="115">
        <f>IF(基本表!BD$121=0,0,基本表!BD5/基本表!BD$112)</f>
        <v>0</v>
      </c>
      <c r="BE5" s="115">
        <f>IF(基本表!BE$121=0,0,基本表!BE5/基本表!BE$112)</f>
        <v>0</v>
      </c>
      <c r="BF5" s="115">
        <f>IF(基本表!BF$121=0,0,基本表!BF5/基本表!BF$112)</f>
        <v>0</v>
      </c>
      <c r="BG5" s="115">
        <f>IF(基本表!BG$121=0,0,基本表!BG5/基本表!BG$112)</f>
        <v>0</v>
      </c>
      <c r="BH5" s="115">
        <f>IF(基本表!BH$121=0,0,基本表!BH5/基本表!BH$112)</f>
        <v>0</v>
      </c>
      <c r="BI5" s="115">
        <f>IF(基本表!BI$121=0,0,基本表!BI5/基本表!BI$112)</f>
        <v>0</v>
      </c>
      <c r="BJ5" s="115">
        <f>IF(基本表!BJ$121=0,0,基本表!BJ5/基本表!BJ$112)</f>
        <v>0</v>
      </c>
      <c r="BK5" s="115">
        <f>IF(基本表!BK$121=0,0,基本表!BK5/基本表!BK$112)</f>
        <v>1.5221232744895639E-3</v>
      </c>
      <c r="BL5" s="115">
        <f>IF(基本表!BL$121=0,0,基本表!BL5/基本表!BL$112)</f>
        <v>0</v>
      </c>
      <c r="BM5" s="115">
        <f>IF(基本表!BM$121=0,0,基本表!BM5/基本表!BM$112)</f>
        <v>0</v>
      </c>
      <c r="BN5" s="115">
        <f>IF(基本表!BN$121=0,0,基本表!BN5/基本表!BN$112)</f>
        <v>0</v>
      </c>
      <c r="BO5" s="115">
        <f>IF(基本表!BO$121=0,0,基本表!BO5/基本表!BO$112)</f>
        <v>0</v>
      </c>
      <c r="BP5" s="115">
        <f>IF(基本表!BP$121=0,0,基本表!BP5/基本表!BP$112)</f>
        <v>0</v>
      </c>
      <c r="BQ5" s="115">
        <f>IF(基本表!BQ$121=0,0,基本表!BQ5/基本表!BQ$112)</f>
        <v>0</v>
      </c>
      <c r="BR5" s="115">
        <f>IF(基本表!BR$121=0,0,基本表!BR5/基本表!BR$112)</f>
        <v>0</v>
      </c>
      <c r="BS5" s="115">
        <f>IF(基本表!BS$121=0,0,基本表!BS5/基本表!BS$112)</f>
        <v>0</v>
      </c>
      <c r="BT5" s="115">
        <f>IF(基本表!BT$121=0,0,基本表!BT5/基本表!BT$112)</f>
        <v>0</v>
      </c>
      <c r="BU5" s="115">
        <f>IF(基本表!BU$121=0,0,基本表!BU5/基本表!BU$112)</f>
        <v>0</v>
      </c>
      <c r="BV5" s="115">
        <f>IF(基本表!BV$121=0,0,基本表!BV5/基本表!BV$112)</f>
        <v>0</v>
      </c>
      <c r="BW5" s="115">
        <f>IF(基本表!BW$121=0,0,基本表!BW5/基本表!BW$112)</f>
        <v>0</v>
      </c>
      <c r="BX5" s="115">
        <f>IF(基本表!BX$121=0,0,基本表!BX5/基本表!BX$112)</f>
        <v>0</v>
      </c>
      <c r="BY5" s="115">
        <f>IF(基本表!BY$121=0,0,基本表!BY5/基本表!BY$112)</f>
        <v>0</v>
      </c>
      <c r="BZ5" s="115">
        <f>IF(基本表!BZ$121=0,0,基本表!BZ5/基本表!BZ$112)</f>
        <v>0</v>
      </c>
      <c r="CA5" s="115">
        <f>IF(基本表!CA$121=0,0,基本表!CA5/基本表!CA$112)</f>
        <v>0</v>
      </c>
      <c r="CB5" s="115">
        <f>IF(基本表!CB$121=0,0,基本表!CB5/基本表!CB$112)</f>
        <v>0</v>
      </c>
      <c r="CC5" s="115">
        <f>IF(基本表!CC$121=0,0,基本表!CC5/基本表!CC$112)</f>
        <v>0</v>
      </c>
      <c r="CD5" s="115">
        <f>IF(基本表!CD$121=0,0,基本表!CD5/基本表!CD$112)</f>
        <v>0</v>
      </c>
      <c r="CE5" s="115">
        <f>IF(基本表!CE$121=0,0,基本表!CE5/基本表!CE$112)</f>
        <v>0</v>
      </c>
      <c r="CF5" s="115">
        <f>IF(基本表!CF$121=0,0,基本表!CF5/基本表!CF$112)</f>
        <v>0</v>
      </c>
      <c r="CG5" s="115">
        <f>IF(基本表!CG$121=0,0,基本表!CG5/基本表!CG$112)</f>
        <v>1.0515247108307045E-4</v>
      </c>
      <c r="CH5" s="115">
        <f>IF(基本表!CH$121=0,0,基本表!CH5/基本表!CH$112)</f>
        <v>0</v>
      </c>
      <c r="CI5" s="115">
        <f>IF(基本表!CI$121=0,0,基本表!CI5/基本表!CI$112)</f>
        <v>0</v>
      </c>
      <c r="CJ5" s="115">
        <f>IF(基本表!CJ$121=0,0,基本表!CJ5/基本表!CJ$112)</f>
        <v>0</v>
      </c>
      <c r="CK5" s="115">
        <f>IF(基本表!CK$121=0,0,基本表!CK5/基本表!CK$112)</f>
        <v>0</v>
      </c>
      <c r="CL5" s="115">
        <f>IF(基本表!CL$121=0,0,基本表!CL5/基本表!CL$112)</f>
        <v>0</v>
      </c>
      <c r="CM5" s="115">
        <f>IF(基本表!CM$121=0,0,基本表!CM5/基本表!CM$112)</f>
        <v>0</v>
      </c>
      <c r="CN5" s="115">
        <f>IF(基本表!CN$121=0,0,基本表!CN5/基本表!CN$112)</f>
        <v>0</v>
      </c>
      <c r="CO5" s="115">
        <f>IF(基本表!CO$121=0,0,基本表!CO5/基本表!CO$112)</f>
        <v>0</v>
      </c>
      <c r="CP5" s="115">
        <f>IF(基本表!CP$121=0,0,基本表!CP5/基本表!CP$112)</f>
        <v>3.3944331296673455E-3</v>
      </c>
      <c r="CQ5" s="115">
        <f>IF(基本表!CQ$121=0,0,基本表!CQ5/基本表!CQ$112)</f>
        <v>1.3139206767317162E-4</v>
      </c>
      <c r="CR5" s="115">
        <f>IF(基本表!CR$121=0,0,基本表!CR5/基本表!CR$112)</f>
        <v>0</v>
      </c>
      <c r="CS5" s="115">
        <f>IF(基本表!CS$121=0,0,基本表!CS5/基本表!CS$112)</f>
        <v>2.6694563688178636E-3</v>
      </c>
      <c r="CT5" s="115">
        <f>IF(基本表!CT$121=0,0,基本表!CT5/基本表!CT$112)</f>
        <v>2.7667300708974583E-3</v>
      </c>
      <c r="CU5" s="115">
        <f>IF(基本表!CU$121=0,0,基本表!CU5/基本表!CU$112)</f>
        <v>0</v>
      </c>
      <c r="CV5" s="115">
        <f>IF(基本表!CV$121=0,0,基本表!CV5/基本表!CV$112)</f>
        <v>0</v>
      </c>
      <c r="CW5" s="115">
        <f>IF(基本表!CW$121=0,0,基本表!CW5/基本表!CW$112)</f>
        <v>0</v>
      </c>
      <c r="CX5" s="115">
        <f>IF(基本表!CX$121=0,0,基本表!CX5/基本表!CX$112)</f>
        <v>0</v>
      </c>
      <c r="CY5" s="115">
        <f>IF(基本表!CY$121=0,0,基本表!CY5/基本表!CY$112)</f>
        <v>0</v>
      </c>
      <c r="CZ5" s="115">
        <f>IF(基本表!CZ$121=0,0,基本表!CZ5/基本表!CZ$112)</f>
        <v>5.1179691898254774E-3</v>
      </c>
      <c r="DA5" s="115">
        <f>IF(基本表!DA$121=0,0,基本表!DA5/基本表!DA$112)</f>
        <v>9.4799364449705149E-3</v>
      </c>
      <c r="DB5" s="115">
        <f>IF(基本表!DB$121=0,0,基本表!DB5/基本表!DB$112)</f>
        <v>0</v>
      </c>
      <c r="DC5" s="115">
        <f>IF(基本表!DC$121=0,0,基本表!DC5/基本表!DC$112)</f>
        <v>0</v>
      </c>
      <c r="DD5" s="115">
        <f>IF(基本表!DD$121=0,0,基本表!DD5/基本表!DD$112)</f>
        <v>7.1596604275340082E-4</v>
      </c>
    </row>
    <row r="6" spans="1:108" ht="15" customHeight="1" x14ac:dyDescent="0.15">
      <c r="A6" s="3" t="s">
        <v>153</v>
      </c>
      <c r="B6" s="73" t="s">
        <v>2</v>
      </c>
      <c r="C6" s="115">
        <f>IF(基本表!C$121=0,0,基本表!C6/基本表!C$112)</f>
        <v>0.3162634456634385</v>
      </c>
      <c r="D6" s="115">
        <f>IF(基本表!D$121=0,0,基本表!D6/基本表!D$112)</f>
        <v>8.3911419423692638E-2</v>
      </c>
      <c r="E6" s="115">
        <f>IF(基本表!E$121=0,0,基本表!E6/基本表!E$112)</f>
        <v>0</v>
      </c>
      <c r="F6" s="115">
        <f>IF(基本表!F$121=0,0,基本表!F6/基本表!F$112)</f>
        <v>0</v>
      </c>
      <c r="G6" s="115">
        <f>IF(基本表!G$121=0,0,基本表!G6/基本表!G$112)</f>
        <v>0</v>
      </c>
      <c r="H6" s="115">
        <f>IF(基本表!H$121=0,0,基本表!H6/基本表!H$112)</f>
        <v>0</v>
      </c>
      <c r="I6" s="115">
        <f>IF(基本表!I$121=0,0,基本表!I6/基本表!I$112)</f>
        <v>0</v>
      </c>
      <c r="J6" s="115">
        <f>IF(基本表!J$121=0,0,基本表!J6/基本表!J$112)</f>
        <v>0</v>
      </c>
      <c r="K6" s="115">
        <f>IF(基本表!K$121=0,0,基本表!K6/基本表!K$112)</f>
        <v>0</v>
      </c>
      <c r="L6" s="115">
        <f>IF(基本表!L$121=0,0,基本表!L6/基本表!L$112)</f>
        <v>0</v>
      </c>
      <c r="M6" s="115">
        <f>IF(基本表!M$121=0,0,基本表!M6/基本表!M$112)</f>
        <v>0</v>
      </c>
      <c r="N6" s="115">
        <f>IF(基本表!N$121=0,0,基本表!N6/基本表!N$112)</f>
        <v>0</v>
      </c>
      <c r="O6" s="115">
        <f>IF(基本表!O$121=0,0,基本表!O6/基本表!O$112)</f>
        <v>0</v>
      </c>
      <c r="P6" s="115">
        <f>IF(基本表!P$121=0,0,基本表!P6/基本表!P$112)</f>
        <v>0</v>
      </c>
      <c r="Q6" s="115">
        <f>IF(基本表!Q$121=0,0,基本表!Q6/基本表!Q$112)</f>
        <v>0</v>
      </c>
      <c r="R6" s="115">
        <f>IF(基本表!R$121=0,0,基本表!R6/基本表!R$112)</f>
        <v>0</v>
      </c>
      <c r="S6" s="115">
        <f>IF(基本表!S$121=0,0,基本表!S6/基本表!S$112)</f>
        <v>0</v>
      </c>
      <c r="T6" s="115">
        <f>IF(基本表!T$121=0,0,基本表!T6/基本表!T$112)</f>
        <v>0</v>
      </c>
      <c r="U6" s="115">
        <f>IF(基本表!U$121=0,0,基本表!U6/基本表!U$112)</f>
        <v>0</v>
      </c>
      <c r="V6" s="115">
        <f>IF(基本表!V$121=0,0,基本表!V6/基本表!V$112)</f>
        <v>0</v>
      </c>
      <c r="W6" s="115">
        <f>IF(基本表!W$121=0,0,基本表!W6/基本表!W$112)</f>
        <v>0</v>
      </c>
      <c r="X6" s="115">
        <f>IF(基本表!X$121=0,0,基本表!X6/基本表!X$112)</f>
        <v>0</v>
      </c>
      <c r="Y6" s="115">
        <f>IF(基本表!Y$121=0,0,基本表!Y6/基本表!Y$112)</f>
        <v>0</v>
      </c>
      <c r="Z6" s="115">
        <f>IF(基本表!Z$121=0,0,基本表!Z6/基本表!Z$112)</f>
        <v>0</v>
      </c>
      <c r="AA6" s="115">
        <f>IF(基本表!AA$121=0,0,基本表!AA6/基本表!AA$112)</f>
        <v>0</v>
      </c>
      <c r="AB6" s="115">
        <f>IF(基本表!AB$121=0,0,基本表!AB6/基本表!AB$112)</f>
        <v>0</v>
      </c>
      <c r="AC6" s="115">
        <f>IF(基本表!AC$121=0,0,基本表!AC6/基本表!AC$112)</f>
        <v>0</v>
      </c>
      <c r="AD6" s="115">
        <f>IF(基本表!AD$121=0,0,基本表!AD6/基本表!AD$112)</f>
        <v>0</v>
      </c>
      <c r="AE6" s="115">
        <f>IF(基本表!AE$121=0,0,基本表!AE6/基本表!AE$112)</f>
        <v>0</v>
      </c>
      <c r="AF6" s="115">
        <f>IF(基本表!AF$121=0,0,基本表!AF6/基本表!AF$112)</f>
        <v>0</v>
      </c>
      <c r="AG6" s="115">
        <f>IF(基本表!AG$121=0,0,基本表!AG6/基本表!AG$112)</f>
        <v>0</v>
      </c>
      <c r="AH6" s="115">
        <f>IF(基本表!AH$121=0,0,基本表!AH6/基本表!AH$112)</f>
        <v>0</v>
      </c>
      <c r="AI6" s="115">
        <f>IF(基本表!AI$121=0,0,基本表!AI6/基本表!AI$112)</f>
        <v>0</v>
      </c>
      <c r="AJ6" s="115">
        <f>IF(基本表!AJ$121=0,0,基本表!AJ6/基本表!AJ$112)</f>
        <v>0</v>
      </c>
      <c r="AK6" s="115">
        <f>IF(基本表!AK$121=0,0,基本表!AK6/基本表!AK$112)</f>
        <v>0</v>
      </c>
      <c r="AL6" s="115">
        <f>IF(基本表!AL$121=0,0,基本表!AL6/基本表!AL$112)</f>
        <v>0</v>
      </c>
      <c r="AM6" s="115">
        <f>IF(基本表!AM$121=0,0,基本表!AM6/基本表!AM$112)</f>
        <v>0</v>
      </c>
      <c r="AN6" s="115">
        <f>IF(基本表!AN$121=0,0,基本表!AN6/基本表!AN$112)</f>
        <v>0</v>
      </c>
      <c r="AO6" s="115">
        <f>IF(基本表!AO$121=0,0,基本表!AO6/基本表!AO$112)</f>
        <v>0</v>
      </c>
      <c r="AP6" s="115">
        <f>IF(基本表!AP$121=0,0,基本表!AP6/基本表!AP$112)</f>
        <v>0</v>
      </c>
      <c r="AQ6" s="115">
        <f>IF(基本表!AQ$121=0,0,基本表!AQ6/基本表!AQ$112)</f>
        <v>0</v>
      </c>
      <c r="AR6" s="115">
        <f>IF(基本表!AR$121=0,0,基本表!AR6/基本表!AR$112)</f>
        <v>0</v>
      </c>
      <c r="AS6" s="115">
        <f>IF(基本表!AS$121=0,0,基本表!AS6/基本表!AS$112)</f>
        <v>0</v>
      </c>
      <c r="AT6" s="115">
        <f>IF(基本表!AT$121=0,0,基本表!AT6/基本表!AT$112)</f>
        <v>0</v>
      </c>
      <c r="AU6" s="115">
        <f>IF(基本表!AU$121=0,0,基本表!AU6/基本表!AU$112)</f>
        <v>0</v>
      </c>
      <c r="AV6" s="115">
        <f>IF(基本表!AV$121=0,0,基本表!AV6/基本表!AV$112)</f>
        <v>0</v>
      </c>
      <c r="AW6" s="115">
        <f>IF(基本表!AW$121=0,0,基本表!AW6/基本表!AW$112)</f>
        <v>0</v>
      </c>
      <c r="AX6" s="115">
        <f>IF(基本表!AX$121=0,0,基本表!AX6/基本表!AX$112)</f>
        <v>0</v>
      </c>
      <c r="AY6" s="115">
        <f>IF(基本表!AY$121=0,0,基本表!AY6/基本表!AY$112)</f>
        <v>0</v>
      </c>
      <c r="AZ6" s="115">
        <f>IF(基本表!AZ$121=0,0,基本表!AZ6/基本表!AZ$112)</f>
        <v>0</v>
      </c>
      <c r="BA6" s="115">
        <f>IF(基本表!BA$121=0,0,基本表!BA6/基本表!BA$112)</f>
        <v>0</v>
      </c>
      <c r="BB6" s="115">
        <f>IF(基本表!BB$121=0,0,基本表!BB6/基本表!BB$112)</f>
        <v>0</v>
      </c>
      <c r="BC6" s="115">
        <f>IF(基本表!BC$121=0,0,基本表!BC6/基本表!BC$112)</f>
        <v>0</v>
      </c>
      <c r="BD6" s="115">
        <f>IF(基本表!BD$121=0,0,基本表!BD6/基本表!BD$112)</f>
        <v>0</v>
      </c>
      <c r="BE6" s="115">
        <f>IF(基本表!BE$121=0,0,基本表!BE6/基本表!BE$112)</f>
        <v>0</v>
      </c>
      <c r="BF6" s="115">
        <f>IF(基本表!BF$121=0,0,基本表!BF6/基本表!BF$112)</f>
        <v>0</v>
      </c>
      <c r="BG6" s="115">
        <f>IF(基本表!BG$121=0,0,基本表!BG6/基本表!BG$112)</f>
        <v>0</v>
      </c>
      <c r="BH6" s="115">
        <f>IF(基本表!BH$121=0,0,基本表!BH6/基本表!BH$112)</f>
        <v>0</v>
      </c>
      <c r="BI6" s="115">
        <f>IF(基本表!BI$121=0,0,基本表!BI6/基本表!BI$112)</f>
        <v>0</v>
      </c>
      <c r="BJ6" s="115">
        <f>IF(基本表!BJ$121=0,0,基本表!BJ6/基本表!BJ$112)</f>
        <v>0</v>
      </c>
      <c r="BK6" s="115">
        <f>IF(基本表!BK$121=0,0,基本表!BK6/基本表!BK$112)</f>
        <v>0</v>
      </c>
      <c r="BL6" s="115">
        <f>IF(基本表!BL$121=0,0,基本表!BL6/基本表!BL$112)</f>
        <v>0</v>
      </c>
      <c r="BM6" s="115">
        <f>IF(基本表!BM$121=0,0,基本表!BM6/基本表!BM$112)</f>
        <v>0</v>
      </c>
      <c r="BN6" s="115">
        <f>IF(基本表!BN$121=0,0,基本表!BN6/基本表!BN$112)</f>
        <v>0</v>
      </c>
      <c r="BO6" s="115">
        <f>IF(基本表!BO$121=0,0,基本表!BO6/基本表!BO$112)</f>
        <v>0</v>
      </c>
      <c r="BP6" s="115">
        <f>IF(基本表!BP$121=0,0,基本表!BP6/基本表!BP$112)</f>
        <v>0</v>
      </c>
      <c r="BQ6" s="115">
        <f>IF(基本表!BQ$121=0,0,基本表!BQ6/基本表!BQ$112)</f>
        <v>0</v>
      </c>
      <c r="BR6" s="115">
        <f>IF(基本表!BR$121=0,0,基本表!BR6/基本表!BR$112)</f>
        <v>0</v>
      </c>
      <c r="BS6" s="115">
        <f>IF(基本表!BS$121=0,0,基本表!BS6/基本表!BS$112)</f>
        <v>0</v>
      </c>
      <c r="BT6" s="115">
        <f>IF(基本表!BT$121=0,0,基本表!BT6/基本表!BT$112)</f>
        <v>0</v>
      </c>
      <c r="BU6" s="115">
        <f>IF(基本表!BU$121=0,0,基本表!BU6/基本表!BU$112)</f>
        <v>0</v>
      </c>
      <c r="BV6" s="115">
        <f>IF(基本表!BV$121=0,0,基本表!BV6/基本表!BV$112)</f>
        <v>0</v>
      </c>
      <c r="BW6" s="115">
        <f>IF(基本表!BW$121=0,0,基本表!BW6/基本表!BW$112)</f>
        <v>0</v>
      </c>
      <c r="BX6" s="115">
        <f>IF(基本表!BX$121=0,0,基本表!BX6/基本表!BX$112)</f>
        <v>0</v>
      </c>
      <c r="BY6" s="115">
        <f>IF(基本表!BY$121=0,0,基本表!BY6/基本表!BY$112)</f>
        <v>0</v>
      </c>
      <c r="BZ6" s="115">
        <f>IF(基本表!BZ$121=0,0,基本表!BZ6/基本表!BZ$112)</f>
        <v>0</v>
      </c>
      <c r="CA6" s="115">
        <f>IF(基本表!CA$121=0,0,基本表!CA6/基本表!CA$112)</f>
        <v>0</v>
      </c>
      <c r="CB6" s="115">
        <f>IF(基本表!CB$121=0,0,基本表!CB6/基本表!CB$112)</f>
        <v>0</v>
      </c>
      <c r="CC6" s="115">
        <f>IF(基本表!CC$121=0,0,基本表!CC6/基本表!CC$112)</f>
        <v>0</v>
      </c>
      <c r="CD6" s="115">
        <f>IF(基本表!CD$121=0,0,基本表!CD6/基本表!CD$112)</f>
        <v>0</v>
      </c>
      <c r="CE6" s="115">
        <f>IF(基本表!CE$121=0,0,基本表!CE6/基本表!CE$112)</f>
        <v>0</v>
      </c>
      <c r="CF6" s="115">
        <f>IF(基本表!CF$121=0,0,基本表!CF6/基本表!CF$112)</f>
        <v>0</v>
      </c>
      <c r="CG6" s="115">
        <f>IF(基本表!CG$121=0,0,基本表!CG6/基本表!CG$112)</f>
        <v>0</v>
      </c>
      <c r="CH6" s="115">
        <f>IF(基本表!CH$121=0,0,基本表!CH6/基本表!CH$112)</f>
        <v>0</v>
      </c>
      <c r="CI6" s="115">
        <f>IF(基本表!CI$121=0,0,基本表!CI6/基本表!CI$112)</f>
        <v>0</v>
      </c>
      <c r="CJ6" s="115">
        <f>IF(基本表!CJ$121=0,0,基本表!CJ6/基本表!CJ$112)</f>
        <v>0</v>
      </c>
      <c r="CK6" s="115">
        <f>IF(基本表!CK$121=0,0,基本表!CK6/基本表!CK$112)</f>
        <v>0</v>
      </c>
      <c r="CL6" s="115">
        <f>IF(基本表!CL$121=0,0,基本表!CL6/基本表!CL$112)</f>
        <v>0</v>
      </c>
      <c r="CM6" s="115">
        <f>IF(基本表!CM$121=0,0,基本表!CM6/基本表!CM$112)</f>
        <v>0</v>
      </c>
      <c r="CN6" s="115">
        <f>IF(基本表!CN$121=0,0,基本表!CN6/基本表!CN$112)</f>
        <v>0</v>
      </c>
      <c r="CO6" s="115">
        <f>IF(基本表!CO$121=0,0,基本表!CO6/基本表!CO$112)</f>
        <v>4.1901314025207829E-3</v>
      </c>
      <c r="CP6" s="115">
        <f>IF(基本表!CP$121=0,0,基本表!CP6/基本表!CP$112)</f>
        <v>0</v>
      </c>
      <c r="CQ6" s="115">
        <f>IF(基本表!CQ$121=0,0,基本表!CQ6/基本表!CQ$112)</f>
        <v>0</v>
      </c>
      <c r="CR6" s="115">
        <f>IF(基本表!CR$121=0,0,基本表!CR6/基本表!CR$112)</f>
        <v>0</v>
      </c>
      <c r="CS6" s="115">
        <f>IF(基本表!CS$121=0,0,基本表!CS6/基本表!CS$112)</f>
        <v>0</v>
      </c>
      <c r="CT6" s="115">
        <f>IF(基本表!CT$121=0,0,基本表!CT6/基本表!CT$112)</f>
        <v>0</v>
      </c>
      <c r="CU6" s="115">
        <f>IF(基本表!CU$121=0,0,基本表!CU6/基本表!CU$112)</f>
        <v>0</v>
      </c>
      <c r="CV6" s="115">
        <f>IF(基本表!CV$121=0,0,基本表!CV6/基本表!CV$112)</f>
        <v>0</v>
      </c>
      <c r="CW6" s="115">
        <f>IF(基本表!CW$121=0,0,基本表!CW6/基本表!CW$112)</f>
        <v>0</v>
      </c>
      <c r="CX6" s="115">
        <f>IF(基本表!CX$121=0,0,基本表!CX6/基本表!CX$112)</f>
        <v>0</v>
      </c>
      <c r="CY6" s="115">
        <f>IF(基本表!CY$121=0,0,基本表!CY6/基本表!CY$112)</f>
        <v>0</v>
      </c>
      <c r="CZ6" s="115">
        <f>IF(基本表!CZ$121=0,0,基本表!CZ6/基本表!CZ$112)</f>
        <v>0</v>
      </c>
      <c r="DA6" s="115">
        <f>IF(基本表!DA$121=0,0,基本表!DA6/基本表!DA$112)</f>
        <v>0</v>
      </c>
      <c r="DB6" s="115">
        <f>IF(基本表!DB$121=0,0,基本表!DB6/基本表!DB$112)</f>
        <v>0</v>
      </c>
      <c r="DC6" s="115">
        <f>IF(基本表!DC$121=0,0,基本表!DC6/基本表!DC$112)</f>
        <v>2.6789354143614231E-3</v>
      </c>
      <c r="DD6" s="115">
        <f>IF(基本表!DD$121=0,0,基本表!DD6/基本表!DD$112)</f>
        <v>0</v>
      </c>
    </row>
    <row r="7" spans="1:108" ht="15" customHeight="1" x14ac:dyDescent="0.15">
      <c r="A7" s="3" t="s">
        <v>154</v>
      </c>
      <c r="B7" s="73" t="s">
        <v>3</v>
      </c>
      <c r="C7" s="115">
        <f>IF(基本表!C$121=0,0,基本表!C7/基本表!C$112)</f>
        <v>1.0720794768252153E-4</v>
      </c>
      <c r="D7" s="115">
        <f>IF(基本表!D$121=0,0,基本表!D7/基本表!D$112)</f>
        <v>0</v>
      </c>
      <c r="E7" s="115">
        <f>IF(基本表!E$121=0,0,基本表!E7/基本表!E$112)</f>
        <v>0</v>
      </c>
      <c r="F7" s="115">
        <f>IF(基本表!F$121=0,0,基本表!F7/基本表!F$112)</f>
        <v>0.21341463414634146</v>
      </c>
      <c r="G7" s="115">
        <f>IF(基本表!G$121=0,0,基本表!G7/基本表!G$112)</f>
        <v>0</v>
      </c>
      <c r="H7" s="115">
        <f>IF(基本表!H$121=0,0,基本表!H7/基本表!H$112)</f>
        <v>0</v>
      </c>
      <c r="I7" s="115">
        <f>IF(基本表!I$121=0,0,基本表!I7/基本表!I$112)</f>
        <v>0</v>
      </c>
      <c r="J7" s="115">
        <f>IF(基本表!J$121=0,0,基本表!J7/基本表!J$112)</f>
        <v>0</v>
      </c>
      <c r="K7" s="115">
        <f>IF(基本表!K$121=0,0,基本表!K7/基本表!K$112)</f>
        <v>1.2951842693983281E-3</v>
      </c>
      <c r="L7" s="115">
        <f>IF(基本表!L$121=0,0,基本表!L7/基本表!L$112)</f>
        <v>0</v>
      </c>
      <c r="M7" s="115">
        <f>IF(基本表!M$121=0,0,基本表!M7/基本表!M$112)</f>
        <v>1.3020833333333333E-3</v>
      </c>
      <c r="N7" s="115">
        <f>IF(基本表!N$121=0,0,基本表!N7/基本表!N$112)</f>
        <v>0</v>
      </c>
      <c r="O7" s="115">
        <f>IF(基本表!O$121=0,0,基本表!O7/基本表!O$112)</f>
        <v>6.9725282387393675E-5</v>
      </c>
      <c r="P7" s="115">
        <f>IF(基本表!P$121=0,0,基本表!P7/基本表!P$112)</f>
        <v>0</v>
      </c>
      <c r="Q7" s="115">
        <f>IF(基本表!Q$121=0,0,基本表!Q7/基本表!Q$112)</f>
        <v>0.51899135954858044</v>
      </c>
      <c r="R7" s="115">
        <f>IF(基本表!R$121=0,0,基本表!R7/基本表!R$112)</f>
        <v>6.5116884808230771E-5</v>
      </c>
      <c r="S7" s="115">
        <f>IF(基本表!S$121=0,0,基本表!S7/基本表!S$112)</f>
        <v>8.6361019363049608E-4</v>
      </c>
      <c r="T7" s="115">
        <f>IF(基本表!T$121=0,0,基本表!T7/基本表!T$112)</f>
        <v>0</v>
      </c>
      <c r="U7" s="115">
        <f>IF(基本表!U$121=0,0,基本表!U7/基本表!U$112)</f>
        <v>0</v>
      </c>
      <c r="V7" s="115">
        <f>IF(基本表!V$121=0,0,基本表!V7/基本表!V$112)</f>
        <v>0</v>
      </c>
      <c r="W7" s="115">
        <f>IF(基本表!W$121=0,0,基本表!W7/基本表!W$112)</f>
        <v>2.7324270783523464E-4</v>
      </c>
      <c r="X7" s="115">
        <f>IF(基本表!X$121=0,0,基本表!X7/基本表!X$112)</f>
        <v>0</v>
      </c>
      <c r="Y7" s="115">
        <f>IF(基本表!Y$121=0,0,基本表!Y7/基本表!Y$112)</f>
        <v>0</v>
      </c>
      <c r="Z7" s="115">
        <f>IF(基本表!Z$121=0,0,基本表!Z7/基本表!Z$112)</f>
        <v>0</v>
      </c>
      <c r="AA7" s="115">
        <f>IF(基本表!AA$121=0,0,基本表!AA7/基本表!AA$112)</f>
        <v>0</v>
      </c>
      <c r="AB7" s="115">
        <f>IF(基本表!AB$121=0,0,基本表!AB7/基本表!AB$112)</f>
        <v>0</v>
      </c>
      <c r="AC7" s="115">
        <f>IF(基本表!AC$121=0,0,基本表!AC7/基本表!AC$112)</f>
        <v>2.2577714144111898E-3</v>
      </c>
      <c r="AD7" s="115">
        <f>IF(基本表!AD$121=0,0,基本表!AD7/基本表!AD$112)</f>
        <v>0</v>
      </c>
      <c r="AE7" s="115">
        <f>IF(基本表!AE$121=0,0,基本表!AE7/基本表!AE$112)</f>
        <v>0</v>
      </c>
      <c r="AF7" s="115">
        <f>IF(基本表!AF$121=0,0,基本表!AF7/基本表!AF$112)</f>
        <v>0</v>
      </c>
      <c r="AG7" s="115">
        <f>IF(基本表!AG$121=0,0,基本表!AG7/基本表!AG$112)</f>
        <v>0</v>
      </c>
      <c r="AH7" s="115">
        <f>IF(基本表!AH$121=0,0,基本表!AH7/基本表!AH$112)</f>
        <v>3.0395136778115501E-3</v>
      </c>
      <c r="AI7" s="115">
        <f>IF(基本表!AI$121=0,0,基本表!AI7/基本表!AI$112)</f>
        <v>0</v>
      </c>
      <c r="AJ7" s="115">
        <f>IF(基本表!AJ$121=0,0,基本表!AJ7/基本表!AJ$112)</f>
        <v>0</v>
      </c>
      <c r="AK7" s="115">
        <f>IF(基本表!AK$121=0,0,基本表!AK7/基本表!AK$112)</f>
        <v>0</v>
      </c>
      <c r="AL7" s="115">
        <f>IF(基本表!AL$121=0,0,基本表!AL7/基本表!AL$112)</f>
        <v>0</v>
      </c>
      <c r="AM7" s="115">
        <f>IF(基本表!AM$121=0,0,基本表!AM7/基本表!AM$112)</f>
        <v>0</v>
      </c>
      <c r="AN7" s="115">
        <f>IF(基本表!AN$121=0,0,基本表!AN7/基本表!AN$112)</f>
        <v>0</v>
      </c>
      <c r="AO7" s="115">
        <f>IF(基本表!AO$121=0,0,基本表!AO7/基本表!AO$112)</f>
        <v>0</v>
      </c>
      <c r="AP7" s="115">
        <f>IF(基本表!AP$121=0,0,基本表!AP7/基本表!AP$112)</f>
        <v>0</v>
      </c>
      <c r="AQ7" s="115">
        <f>IF(基本表!AQ$121=0,0,基本表!AQ7/基本表!AQ$112)</f>
        <v>0</v>
      </c>
      <c r="AR7" s="115">
        <f>IF(基本表!AR$121=0,0,基本表!AR7/基本表!AR$112)</f>
        <v>0</v>
      </c>
      <c r="AS7" s="115">
        <f>IF(基本表!AS$121=0,0,基本表!AS7/基本表!AS$112)</f>
        <v>0</v>
      </c>
      <c r="AT7" s="115">
        <f>IF(基本表!AT$121=0,0,基本表!AT7/基本表!AT$112)</f>
        <v>0</v>
      </c>
      <c r="AU7" s="115">
        <f>IF(基本表!AU$121=0,0,基本表!AU7/基本表!AU$112)</f>
        <v>0</v>
      </c>
      <c r="AV7" s="115">
        <f>IF(基本表!AV$121=0,0,基本表!AV7/基本表!AV$112)</f>
        <v>0</v>
      </c>
      <c r="AW7" s="115">
        <f>IF(基本表!AW$121=0,0,基本表!AW7/基本表!AW$112)</f>
        <v>0</v>
      </c>
      <c r="AX7" s="115">
        <f>IF(基本表!AX$121=0,0,基本表!AX7/基本表!AX$112)</f>
        <v>0</v>
      </c>
      <c r="AY7" s="115">
        <f>IF(基本表!AY$121=0,0,基本表!AY7/基本表!AY$112)</f>
        <v>0</v>
      </c>
      <c r="AZ7" s="115">
        <f>IF(基本表!AZ$121=0,0,基本表!AZ7/基本表!AZ$112)</f>
        <v>0</v>
      </c>
      <c r="BA7" s="115">
        <f>IF(基本表!BA$121=0,0,基本表!BA7/基本表!BA$112)</f>
        <v>0</v>
      </c>
      <c r="BB7" s="115">
        <f>IF(基本表!BB$121=0,0,基本表!BB7/基本表!BB$112)</f>
        <v>0</v>
      </c>
      <c r="BC7" s="115">
        <f>IF(基本表!BC$121=0,0,基本表!BC7/基本表!BC$112)</f>
        <v>0</v>
      </c>
      <c r="BD7" s="115">
        <f>IF(基本表!BD$121=0,0,基本表!BD7/基本表!BD$112)</f>
        <v>0</v>
      </c>
      <c r="BE7" s="115">
        <f>IF(基本表!BE$121=0,0,基本表!BE7/基本表!BE$112)</f>
        <v>0</v>
      </c>
      <c r="BF7" s="115">
        <f>IF(基本表!BF$121=0,0,基本表!BF7/基本表!BF$112)</f>
        <v>0</v>
      </c>
      <c r="BG7" s="115">
        <f>IF(基本表!BG$121=0,0,基本表!BG7/基本表!BG$112)</f>
        <v>0</v>
      </c>
      <c r="BH7" s="115">
        <f>IF(基本表!BH$121=0,0,基本表!BH7/基本表!BH$112)</f>
        <v>0</v>
      </c>
      <c r="BI7" s="115">
        <f>IF(基本表!BI$121=0,0,基本表!BI7/基本表!BI$112)</f>
        <v>0</v>
      </c>
      <c r="BJ7" s="115">
        <f>IF(基本表!BJ$121=0,0,基本表!BJ7/基本表!BJ$112)</f>
        <v>0</v>
      </c>
      <c r="BK7" s="115">
        <f>IF(基本表!BK$121=0,0,基本表!BK7/基本表!BK$112)</f>
        <v>1.1547142082334622E-3</v>
      </c>
      <c r="BL7" s="115">
        <f>IF(基本表!BL$121=0,0,基本表!BL7/基本表!BL$112)</f>
        <v>0</v>
      </c>
      <c r="BM7" s="115">
        <f>IF(基本表!BM$121=0,0,基本表!BM7/基本表!BM$112)</f>
        <v>8.5657507023915582E-6</v>
      </c>
      <c r="BN7" s="115">
        <f>IF(基本表!BN$121=0,0,基本表!BN7/基本表!BN$112)</f>
        <v>4.1574855527377042E-5</v>
      </c>
      <c r="BO7" s="115">
        <f>IF(基本表!BO$121=0,0,基本表!BO7/基本表!BO$112)</f>
        <v>1.0393329791902441E-4</v>
      </c>
      <c r="BP7" s="115">
        <f>IF(基本表!BP$121=0,0,基本表!BP7/基本表!BP$112)</f>
        <v>2.6558661443463249E-5</v>
      </c>
      <c r="BQ7" s="115">
        <f>IF(基本表!BQ$121=0,0,基本表!BQ7/基本表!BQ$112)</f>
        <v>0</v>
      </c>
      <c r="BR7" s="115">
        <f>IF(基本表!BR$121=0,0,基本表!BR7/基本表!BR$112)</f>
        <v>0</v>
      </c>
      <c r="BS7" s="115">
        <f>IF(基本表!BS$121=0,0,基本表!BS7/基本表!BS$112)</f>
        <v>0</v>
      </c>
      <c r="BT7" s="115">
        <f>IF(基本表!BT$121=0,0,基本表!BT7/基本表!BT$112)</f>
        <v>0</v>
      </c>
      <c r="BU7" s="115">
        <f>IF(基本表!BU$121=0,0,基本表!BU7/基本表!BU$112)</f>
        <v>0</v>
      </c>
      <c r="BV7" s="115">
        <f>IF(基本表!BV$121=0,0,基本表!BV7/基本表!BV$112)</f>
        <v>0</v>
      </c>
      <c r="BW7" s="115">
        <f>IF(基本表!BW$121=0,0,基本表!BW7/基本表!BW$112)</f>
        <v>0</v>
      </c>
      <c r="BX7" s="115">
        <f>IF(基本表!BX$121=0,0,基本表!BX7/基本表!BX$112)</f>
        <v>0</v>
      </c>
      <c r="BY7" s="115">
        <f>IF(基本表!BY$121=0,0,基本表!BY7/基本表!BY$112)</f>
        <v>0</v>
      </c>
      <c r="BZ7" s="115">
        <f>IF(基本表!BZ$121=0,0,基本表!BZ7/基本表!BZ$112)</f>
        <v>0</v>
      </c>
      <c r="CA7" s="115">
        <f>IF(基本表!CA$121=0,0,基本表!CA7/基本表!CA$112)</f>
        <v>0</v>
      </c>
      <c r="CB7" s="115">
        <f>IF(基本表!CB$121=0,0,基本表!CB7/基本表!CB$112)</f>
        <v>0</v>
      </c>
      <c r="CC7" s="115">
        <f>IF(基本表!CC$121=0,0,基本表!CC7/基本表!CC$112)</f>
        <v>0</v>
      </c>
      <c r="CD7" s="115">
        <f>IF(基本表!CD$121=0,0,基本表!CD7/基本表!CD$112)</f>
        <v>0</v>
      </c>
      <c r="CE7" s="115">
        <f>IF(基本表!CE$121=0,0,基本表!CE7/基本表!CE$112)</f>
        <v>0</v>
      </c>
      <c r="CF7" s="115">
        <f>IF(基本表!CF$121=0,0,基本表!CF7/基本表!CF$112)</f>
        <v>0</v>
      </c>
      <c r="CG7" s="115">
        <f>IF(基本表!CG$121=0,0,基本表!CG7/基本表!CG$112)</f>
        <v>0</v>
      </c>
      <c r="CH7" s="115">
        <f>IF(基本表!CH$121=0,0,基本表!CH7/基本表!CH$112)</f>
        <v>0</v>
      </c>
      <c r="CI7" s="115">
        <f>IF(基本表!CI$121=0,0,基本表!CI7/基本表!CI$112)</f>
        <v>0</v>
      </c>
      <c r="CJ7" s="115">
        <f>IF(基本表!CJ$121=0,0,基本表!CJ7/基本表!CJ$112)</f>
        <v>0</v>
      </c>
      <c r="CK7" s="115">
        <f>IF(基本表!CK$121=0,0,基本表!CK7/基本表!CK$112)</f>
        <v>0</v>
      </c>
      <c r="CL7" s="115">
        <f>IF(基本表!CL$121=0,0,基本表!CL7/基本表!CL$112)</f>
        <v>0</v>
      </c>
      <c r="CM7" s="115">
        <f>IF(基本表!CM$121=0,0,基本表!CM7/基本表!CM$112)</f>
        <v>0</v>
      </c>
      <c r="CN7" s="115">
        <f>IF(基本表!CN$121=0,0,基本表!CN7/基本表!CN$112)</f>
        <v>1.0313105894971329E-5</v>
      </c>
      <c r="CO7" s="115">
        <f>IF(基本表!CO$121=0,0,基本表!CO7/基本表!CO$112)</f>
        <v>0</v>
      </c>
      <c r="CP7" s="115">
        <f>IF(基本表!CP$121=0,0,基本表!CP7/基本表!CP$112)</f>
        <v>0</v>
      </c>
      <c r="CQ7" s="115">
        <f>IF(基本表!CQ$121=0,0,基本表!CQ7/基本表!CQ$112)</f>
        <v>1.2513530254587774E-5</v>
      </c>
      <c r="CR7" s="115">
        <f>IF(基本表!CR$121=0,0,基本表!CR7/基本表!CR$112)</f>
        <v>0</v>
      </c>
      <c r="CS7" s="115">
        <f>IF(基本表!CS$121=0,0,基本表!CS7/基本表!CS$112)</f>
        <v>7.2147469427509829E-4</v>
      </c>
      <c r="CT7" s="115">
        <f>IF(基本表!CT$121=0,0,基本表!CT7/基本表!CT$112)</f>
        <v>7.7814283243991009E-4</v>
      </c>
      <c r="CU7" s="115">
        <f>IF(基本表!CU$121=0,0,基本表!CU7/基本表!CU$112)</f>
        <v>0</v>
      </c>
      <c r="CV7" s="115">
        <f>IF(基本表!CV$121=0,0,基本表!CV7/基本表!CV$112)</f>
        <v>0</v>
      </c>
      <c r="CW7" s="115">
        <f>IF(基本表!CW$121=0,0,基本表!CW7/基本表!CW$112)</f>
        <v>0</v>
      </c>
      <c r="CX7" s="115">
        <f>IF(基本表!CX$121=0,0,基本表!CX7/基本表!CX$112)</f>
        <v>0</v>
      </c>
      <c r="CY7" s="115">
        <f>IF(基本表!CY$121=0,0,基本表!CY7/基本表!CY$112)</f>
        <v>0</v>
      </c>
      <c r="CZ7" s="115">
        <f>IF(基本表!CZ$121=0,0,基本表!CZ7/基本表!CZ$112)</f>
        <v>3.2243205895900505E-3</v>
      </c>
      <c r="DA7" s="115">
        <f>IF(基本表!DA$121=0,0,基本表!DA7/基本表!DA$112)</f>
        <v>3.5616409140834106E-3</v>
      </c>
      <c r="DB7" s="115">
        <f>IF(基本表!DB$121=0,0,基本表!DB7/基本表!DB$112)</f>
        <v>0</v>
      </c>
      <c r="DC7" s="115">
        <f>IF(基本表!DC$121=0,0,基本表!DC7/基本表!DC$112)</f>
        <v>0</v>
      </c>
      <c r="DD7" s="115">
        <f>IF(基本表!DD$121=0,0,基本表!DD7/基本表!DD$112)</f>
        <v>4.6026388462718626E-4</v>
      </c>
    </row>
    <row r="8" spans="1:108" ht="15" customHeight="1" x14ac:dyDescent="0.15">
      <c r="A8" s="3" t="s">
        <v>155</v>
      </c>
      <c r="B8" s="73" t="s">
        <v>4</v>
      </c>
      <c r="C8" s="115">
        <f>IF(基本表!C$121=0,0,基本表!C8/基本表!C$112)</f>
        <v>0</v>
      </c>
      <c r="D8" s="115">
        <f>IF(基本表!D$121=0,0,基本表!D8/基本表!D$112)</f>
        <v>0</v>
      </c>
      <c r="E8" s="115">
        <f>IF(基本表!E$121=0,0,基本表!E8/基本表!E$112)</f>
        <v>0</v>
      </c>
      <c r="F8" s="115">
        <f>IF(基本表!F$121=0,0,基本表!F8/基本表!F$112)</f>
        <v>0</v>
      </c>
      <c r="G8" s="115">
        <f>IF(基本表!G$121=0,0,基本表!G8/基本表!G$112)</f>
        <v>1.867179980750722E-2</v>
      </c>
      <c r="H8" s="115">
        <f>IF(基本表!H$121=0,0,基本表!H8/基本表!H$112)</f>
        <v>0</v>
      </c>
      <c r="I8" s="115">
        <f>IF(基本表!I$121=0,0,基本表!I8/基本表!I$112)</f>
        <v>0</v>
      </c>
      <c r="J8" s="115">
        <f>IF(基本表!J$121=0,0,基本表!J8/基本表!J$112)</f>
        <v>0</v>
      </c>
      <c r="K8" s="115">
        <f>IF(基本表!K$121=0,0,基本表!K8/基本表!K$112)</f>
        <v>3.5607755406413123E-2</v>
      </c>
      <c r="L8" s="115">
        <f>IF(基本表!L$121=0,0,基本表!L8/基本表!L$112)</f>
        <v>0</v>
      </c>
      <c r="M8" s="115">
        <f>IF(基本表!M$121=0,0,基本表!M8/基本表!M$112)</f>
        <v>1.3020833333333333E-3</v>
      </c>
      <c r="N8" s="115">
        <f>IF(基本表!N$121=0,0,基本表!N8/基本表!N$112)</f>
        <v>0</v>
      </c>
      <c r="O8" s="115">
        <f>IF(基本表!O$121=0,0,基本表!O8/基本表!O$112)</f>
        <v>0</v>
      </c>
      <c r="P8" s="115">
        <f>IF(基本表!P$121=0,0,基本表!P8/基本表!P$112)</f>
        <v>0</v>
      </c>
      <c r="Q8" s="115">
        <f>IF(基本表!Q$121=0,0,基本表!Q8/基本表!Q$112)</f>
        <v>0</v>
      </c>
      <c r="R8" s="115">
        <f>IF(基本表!R$121=0,0,基本表!R8/基本表!R$112)</f>
        <v>0</v>
      </c>
      <c r="S8" s="115">
        <f>IF(基本表!S$121=0,0,基本表!S8/基本表!S$112)</f>
        <v>0</v>
      </c>
      <c r="T8" s="115">
        <f>IF(基本表!T$121=0,0,基本表!T8/基本表!T$112)</f>
        <v>0</v>
      </c>
      <c r="U8" s="115">
        <f>IF(基本表!U$121=0,0,基本表!U8/基本表!U$112)</f>
        <v>0</v>
      </c>
      <c r="V8" s="115">
        <f>IF(基本表!V$121=0,0,基本表!V8/基本表!V$112)</f>
        <v>9.0686496780629361E-5</v>
      </c>
      <c r="W8" s="115">
        <f>IF(基本表!W$121=0,0,基本表!W8/基本表!W$112)</f>
        <v>0</v>
      </c>
      <c r="X8" s="115">
        <f>IF(基本表!X$121=0,0,基本表!X8/基本表!X$112)</f>
        <v>0</v>
      </c>
      <c r="Y8" s="115">
        <f>IF(基本表!Y$121=0,0,基本表!Y8/基本表!Y$112)</f>
        <v>0</v>
      </c>
      <c r="Z8" s="115">
        <f>IF(基本表!Z$121=0,0,基本表!Z8/基本表!Z$112)</f>
        <v>0</v>
      </c>
      <c r="AA8" s="115">
        <f>IF(基本表!AA$121=0,0,基本表!AA8/基本表!AA$112)</f>
        <v>0</v>
      </c>
      <c r="AB8" s="115">
        <f>IF(基本表!AB$121=0,0,基本表!AB8/基本表!AB$112)</f>
        <v>2.3016805755596398E-4</v>
      </c>
      <c r="AC8" s="115">
        <f>IF(基本表!AC$121=0,0,基本表!AC8/基本表!AC$112)</f>
        <v>0</v>
      </c>
      <c r="AD8" s="115">
        <f>IF(基本表!AD$121=0,0,基本表!AD8/基本表!AD$112)</f>
        <v>0</v>
      </c>
      <c r="AE8" s="115">
        <f>IF(基本表!AE$121=0,0,基本表!AE8/基本表!AE$112)</f>
        <v>0</v>
      </c>
      <c r="AF8" s="115">
        <f>IF(基本表!AF$121=0,0,基本表!AF8/基本表!AF$112)</f>
        <v>0</v>
      </c>
      <c r="AG8" s="115">
        <f>IF(基本表!AG$121=0,0,基本表!AG8/基本表!AG$112)</f>
        <v>0</v>
      </c>
      <c r="AH8" s="115">
        <f>IF(基本表!AH$121=0,0,基本表!AH8/基本表!AH$112)</f>
        <v>0</v>
      </c>
      <c r="AI8" s="115">
        <f>IF(基本表!AI$121=0,0,基本表!AI8/基本表!AI$112)</f>
        <v>0</v>
      </c>
      <c r="AJ8" s="115">
        <f>IF(基本表!AJ$121=0,0,基本表!AJ8/基本表!AJ$112)</f>
        <v>0</v>
      </c>
      <c r="AK8" s="115">
        <f>IF(基本表!AK$121=0,0,基本表!AK8/基本表!AK$112)</f>
        <v>0</v>
      </c>
      <c r="AL8" s="115">
        <f>IF(基本表!AL$121=0,0,基本表!AL8/基本表!AL$112)</f>
        <v>0</v>
      </c>
      <c r="AM8" s="115">
        <f>IF(基本表!AM$121=0,0,基本表!AM8/基本表!AM$112)</f>
        <v>0</v>
      </c>
      <c r="AN8" s="115">
        <f>IF(基本表!AN$121=0,0,基本表!AN8/基本表!AN$112)</f>
        <v>0</v>
      </c>
      <c r="AO8" s="115">
        <f>IF(基本表!AO$121=0,0,基本表!AO8/基本表!AO$112)</f>
        <v>0</v>
      </c>
      <c r="AP8" s="115">
        <f>IF(基本表!AP$121=0,0,基本表!AP8/基本表!AP$112)</f>
        <v>0</v>
      </c>
      <c r="AQ8" s="115">
        <f>IF(基本表!AQ$121=0,0,基本表!AQ8/基本表!AQ$112)</f>
        <v>0</v>
      </c>
      <c r="AR8" s="115">
        <f>IF(基本表!AR$121=0,0,基本表!AR8/基本表!AR$112)</f>
        <v>0</v>
      </c>
      <c r="AS8" s="115">
        <f>IF(基本表!AS$121=0,0,基本表!AS8/基本表!AS$112)</f>
        <v>0</v>
      </c>
      <c r="AT8" s="115">
        <f>IF(基本表!AT$121=0,0,基本表!AT8/基本表!AT$112)</f>
        <v>0</v>
      </c>
      <c r="AU8" s="115">
        <f>IF(基本表!AU$121=0,0,基本表!AU8/基本表!AU$112)</f>
        <v>0</v>
      </c>
      <c r="AV8" s="115">
        <f>IF(基本表!AV$121=0,0,基本表!AV8/基本表!AV$112)</f>
        <v>0</v>
      </c>
      <c r="AW8" s="115">
        <f>IF(基本表!AW$121=0,0,基本表!AW8/基本表!AW$112)</f>
        <v>0</v>
      </c>
      <c r="AX8" s="115">
        <f>IF(基本表!AX$121=0,0,基本表!AX8/基本表!AX$112)</f>
        <v>0</v>
      </c>
      <c r="AY8" s="115">
        <f>IF(基本表!AY$121=0,0,基本表!AY8/基本表!AY$112)</f>
        <v>0</v>
      </c>
      <c r="AZ8" s="115">
        <f>IF(基本表!AZ$121=0,0,基本表!AZ8/基本表!AZ$112)</f>
        <v>0</v>
      </c>
      <c r="BA8" s="115">
        <f>IF(基本表!BA$121=0,0,基本表!BA8/基本表!BA$112)</f>
        <v>0</v>
      </c>
      <c r="BB8" s="115">
        <f>IF(基本表!BB$121=0,0,基本表!BB8/基本表!BB$112)</f>
        <v>0</v>
      </c>
      <c r="BC8" s="115">
        <f>IF(基本表!BC$121=0,0,基本表!BC8/基本表!BC$112)</f>
        <v>0</v>
      </c>
      <c r="BD8" s="115">
        <f>IF(基本表!BD$121=0,0,基本表!BD8/基本表!BD$112)</f>
        <v>0</v>
      </c>
      <c r="BE8" s="115">
        <f>IF(基本表!BE$121=0,0,基本表!BE8/基本表!BE$112)</f>
        <v>0</v>
      </c>
      <c r="BF8" s="115">
        <f>IF(基本表!BF$121=0,0,基本表!BF8/基本表!BF$112)</f>
        <v>0</v>
      </c>
      <c r="BG8" s="115">
        <f>IF(基本表!BG$121=0,0,基本表!BG8/基本表!BG$112)</f>
        <v>0</v>
      </c>
      <c r="BH8" s="115">
        <f>IF(基本表!BH$121=0,0,基本表!BH8/基本表!BH$112)</f>
        <v>0</v>
      </c>
      <c r="BI8" s="115">
        <f>IF(基本表!BI$121=0,0,基本表!BI8/基本表!BI$112)</f>
        <v>0</v>
      </c>
      <c r="BJ8" s="115">
        <f>IF(基本表!BJ$121=0,0,基本表!BJ8/基本表!BJ$112)</f>
        <v>0</v>
      </c>
      <c r="BK8" s="115">
        <f>IF(基本表!BK$121=0,0,基本表!BK8/基本表!BK$112)</f>
        <v>0.13361443042846896</v>
      </c>
      <c r="BL8" s="115">
        <f>IF(基本表!BL$121=0,0,基本表!BL8/基本表!BL$112)</f>
        <v>0</v>
      </c>
      <c r="BM8" s="115">
        <f>IF(基本表!BM$121=0,0,基本表!BM8/基本表!BM$112)</f>
        <v>0</v>
      </c>
      <c r="BN8" s="115">
        <f>IF(基本表!BN$121=0,0,基本表!BN8/基本表!BN$112)</f>
        <v>0</v>
      </c>
      <c r="BO8" s="115">
        <f>IF(基本表!BO$121=0,0,基本表!BO8/基本表!BO$112)</f>
        <v>0</v>
      </c>
      <c r="BP8" s="115">
        <f>IF(基本表!BP$121=0,0,基本表!BP8/基本表!BP$112)</f>
        <v>0</v>
      </c>
      <c r="BQ8" s="115">
        <f>IF(基本表!BQ$121=0,0,基本表!BQ8/基本表!BQ$112)</f>
        <v>0</v>
      </c>
      <c r="BR8" s="115">
        <f>IF(基本表!BR$121=0,0,基本表!BR8/基本表!BR$112)</f>
        <v>0</v>
      </c>
      <c r="BS8" s="115">
        <f>IF(基本表!BS$121=0,0,基本表!BS8/基本表!BS$112)</f>
        <v>0</v>
      </c>
      <c r="BT8" s="115">
        <f>IF(基本表!BT$121=0,0,基本表!BT8/基本表!BT$112)</f>
        <v>0</v>
      </c>
      <c r="BU8" s="115">
        <f>IF(基本表!BU$121=0,0,基本表!BU8/基本表!BU$112)</f>
        <v>0</v>
      </c>
      <c r="BV8" s="115">
        <f>IF(基本表!BV$121=0,0,基本表!BV8/基本表!BV$112)</f>
        <v>0</v>
      </c>
      <c r="BW8" s="115">
        <f>IF(基本表!BW$121=0,0,基本表!BW8/基本表!BW$112)</f>
        <v>0</v>
      </c>
      <c r="BX8" s="115">
        <f>IF(基本表!BX$121=0,0,基本表!BX8/基本表!BX$112)</f>
        <v>0</v>
      </c>
      <c r="BY8" s="115">
        <f>IF(基本表!BY$121=0,0,基本表!BY8/基本表!BY$112)</f>
        <v>0</v>
      </c>
      <c r="BZ8" s="115">
        <f>IF(基本表!BZ$121=0,0,基本表!BZ8/基本表!BZ$112)</f>
        <v>0</v>
      </c>
      <c r="CA8" s="115">
        <f>IF(基本表!CA$121=0,0,基本表!CA8/基本表!CA$112)</f>
        <v>0</v>
      </c>
      <c r="CB8" s="115">
        <f>IF(基本表!CB$121=0,0,基本表!CB8/基本表!CB$112)</f>
        <v>0</v>
      </c>
      <c r="CC8" s="115">
        <f>IF(基本表!CC$121=0,0,基本表!CC8/基本表!CC$112)</f>
        <v>0</v>
      </c>
      <c r="CD8" s="115">
        <f>IF(基本表!CD$121=0,0,基本表!CD8/基本表!CD$112)</f>
        <v>0</v>
      </c>
      <c r="CE8" s="115">
        <f>IF(基本表!CE$121=0,0,基本表!CE8/基本表!CE$112)</f>
        <v>0</v>
      </c>
      <c r="CF8" s="115">
        <f>IF(基本表!CF$121=0,0,基本表!CF8/基本表!CF$112)</f>
        <v>0</v>
      </c>
      <c r="CG8" s="115">
        <f>IF(基本表!CG$121=0,0,基本表!CG8/基本表!CG$112)</f>
        <v>0</v>
      </c>
      <c r="CH8" s="115">
        <f>IF(基本表!CH$121=0,0,基本表!CH8/基本表!CH$112)</f>
        <v>0</v>
      </c>
      <c r="CI8" s="115">
        <f>IF(基本表!CI$121=0,0,基本表!CI8/基本表!CI$112)</f>
        <v>0</v>
      </c>
      <c r="CJ8" s="115">
        <f>IF(基本表!CJ$121=0,0,基本表!CJ8/基本表!CJ$112)</f>
        <v>0</v>
      </c>
      <c r="CK8" s="115">
        <f>IF(基本表!CK$121=0,0,基本表!CK8/基本表!CK$112)</f>
        <v>0</v>
      </c>
      <c r="CL8" s="115">
        <f>IF(基本表!CL$121=0,0,基本表!CL8/基本表!CL$112)</f>
        <v>0</v>
      </c>
      <c r="CM8" s="115">
        <f>IF(基本表!CM$121=0,0,基本表!CM8/基本表!CM$112)</f>
        <v>0</v>
      </c>
      <c r="CN8" s="115">
        <f>IF(基本表!CN$121=0,0,基本表!CN8/基本表!CN$112)</f>
        <v>1.0313105894971329E-5</v>
      </c>
      <c r="CO8" s="115">
        <f>IF(基本表!CO$121=0,0,基本表!CO8/基本表!CO$112)</f>
        <v>0</v>
      </c>
      <c r="CP8" s="115">
        <f>IF(基本表!CP$121=0,0,基本表!CP8/基本表!CP$112)</f>
        <v>0</v>
      </c>
      <c r="CQ8" s="115">
        <f>IF(基本表!CQ$121=0,0,基本表!CQ8/基本表!CQ$112)</f>
        <v>2.5027060509175548E-4</v>
      </c>
      <c r="CR8" s="115">
        <f>IF(基本表!CR$121=0,0,基本表!CR8/基本表!CR$112)</f>
        <v>0</v>
      </c>
      <c r="CS8" s="115">
        <f>IF(基本表!CS$121=0,0,基本表!CS8/基本表!CS$112)</f>
        <v>5.122470329353198E-3</v>
      </c>
      <c r="CT8" s="115">
        <f>IF(基本表!CT$121=0,0,基本表!CT8/基本表!CT$112)</f>
        <v>5.4469998270793704E-3</v>
      </c>
      <c r="CU8" s="115">
        <f>IF(基本表!CU$121=0,0,基本表!CU8/基本表!CU$112)</f>
        <v>0</v>
      </c>
      <c r="CV8" s="115">
        <f>IF(基本表!CV$121=0,0,基本表!CV8/基本表!CV$112)</f>
        <v>0</v>
      </c>
      <c r="CW8" s="115">
        <f>IF(基本表!CW$121=0,0,基本表!CW8/基本表!CW$112)</f>
        <v>0</v>
      </c>
      <c r="CX8" s="115">
        <f>IF(基本表!CX$121=0,0,基本表!CX8/基本表!CX$112)</f>
        <v>0</v>
      </c>
      <c r="CY8" s="115">
        <f>IF(基本表!CY$121=0,0,基本表!CY8/基本表!CY$112)</f>
        <v>0</v>
      </c>
      <c r="CZ8" s="115">
        <f>IF(基本表!CZ$121=0,0,基本表!CZ8/基本表!CZ$112)</f>
        <v>1.1105993141921285E-2</v>
      </c>
      <c r="DA8" s="115">
        <f>IF(基本表!DA$121=0,0,基本表!DA8/基本表!DA$112)</f>
        <v>1.6624545464239634E-2</v>
      </c>
      <c r="DB8" s="115">
        <f>IF(基本表!DB$121=0,0,基本表!DB8/基本表!DB$112)</f>
        <v>0</v>
      </c>
      <c r="DC8" s="115">
        <f>IF(基本表!DC$121=0,0,基本表!DC8/基本表!DC$112)</f>
        <v>0</v>
      </c>
      <c r="DD8" s="115">
        <f>IF(基本表!DD$121=0,0,基本表!DD8/基本表!DD$112)</f>
        <v>1.5853533803825304E-3</v>
      </c>
    </row>
    <row r="9" spans="1:108" ht="15" customHeight="1" x14ac:dyDescent="0.15">
      <c r="A9" s="77" t="s">
        <v>156</v>
      </c>
      <c r="B9" s="78" t="s">
        <v>5</v>
      </c>
      <c r="C9" s="115">
        <f>IF(基本表!C$121=0,0,基本表!C9/基本表!C$112)</f>
        <v>0</v>
      </c>
      <c r="D9" s="115">
        <f>IF(基本表!D$121=0,0,基本表!D9/基本表!D$112)</f>
        <v>0</v>
      </c>
      <c r="E9" s="115">
        <f>IF(基本表!E$121=0,0,基本表!E9/基本表!E$112)</f>
        <v>0</v>
      </c>
      <c r="F9" s="115">
        <f>IF(基本表!F$121=0,0,基本表!F9/基本表!F$112)</f>
        <v>0</v>
      </c>
      <c r="G9" s="115">
        <f>IF(基本表!G$121=0,0,基本表!G9/基本表!G$112)</f>
        <v>0</v>
      </c>
      <c r="H9" s="115">
        <f>IF(基本表!H$121=0,0,基本表!H9/基本表!H$112)</f>
        <v>0</v>
      </c>
      <c r="I9" s="115">
        <f>IF(基本表!I$121=0,0,基本表!I9/基本表!I$112)</f>
        <v>0</v>
      </c>
      <c r="J9" s="115">
        <f>IF(基本表!J$121=0,0,基本表!J9/基本表!J$112)</f>
        <v>0</v>
      </c>
      <c r="K9" s="115">
        <f>IF(基本表!K$121=0,0,基本表!K9/基本表!K$112)</f>
        <v>0</v>
      </c>
      <c r="L9" s="115">
        <f>IF(基本表!L$121=0,0,基本表!L9/基本表!L$112)</f>
        <v>0</v>
      </c>
      <c r="M9" s="115">
        <f>IF(基本表!M$121=0,0,基本表!M9/基本表!M$112)</f>
        <v>0</v>
      </c>
      <c r="N9" s="115">
        <f>IF(基本表!N$121=0,0,基本表!N9/基本表!N$112)</f>
        <v>0</v>
      </c>
      <c r="O9" s="115">
        <f>IF(基本表!O$121=0,0,基本表!O9/基本表!O$112)</f>
        <v>0</v>
      </c>
      <c r="P9" s="115">
        <f>IF(基本表!P$121=0,0,基本表!P9/基本表!P$112)</f>
        <v>0</v>
      </c>
      <c r="Q9" s="115">
        <f>IF(基本表!Q$121=0,0,基本表!Q9/基本表!Q$112)</f>
        <v>0</v>
      </c>
      <c r="R9" s="115">
        <f>IF(基本表!R$121=0,0,基本表!R9/基本表!R$112)</f>
        <v>0</v>
      </c>
      <c r="S9" s="115">
        <f>IF(基本表!S$121=0,0,基本表!S9/基本表!S$112)</f>
        <v>0</v>
      </c>
      <c r="T9" s="115">
        <f>IF(基本表!T$121=0,0,基本表!T9/基本表!T$112)</f>
        <v>0</v>
      </c>
      <c r="U9" s="115">
        <f>IF(基本表!U$121=0,0,基本表!U9/基本表!U$112)</f>
        <v>0</v>
      </c>
      <c r="V9" s="115">
        <f>IF(基本表!V$121=0,0,基本表!V9/基本表!V$112)</f>
        <v>4.5343248390314681E-4</v>
      </c>
      <c r="W9" s="115">
        <f>IF(基本表!W$121=0,0,基本表!W9/基本表!W$112)</f>
        <v>2.2200970011612815E-2</v>
      </c>
      <c r="X9" s="115">
        <f>IF(基本表!X$121=0,0,基本表!X9/基本表!X$112)</f>
        <v>0</v>
      </c>
      <c r="Y9" s="115">
        <f>IF(基本表!Y$121=0,0,基本表!Y9/基本表!Y$112)</f>
        <v>0</v>
      </c>
      <c r="Z9" s="115">
        <f>IF(基本表!Z$121=0,0,基本表!Z9/基本表!Z$112)</f>
        <v>8.3221304653991423E-4</v>
      </c>
      <c r="AA9" s="115">
        <f>IF(基本表!AA$121=0,0,基本表!AA9/基本表!AA$112)</f>
        <v>0</v>
      </c>
      <c r="AB9" s="115">
        <f>IF(基本表!AB$121=0,0,基本表!AB9/基本表!AB$112)</f>
        <v>0</v>
      </c>
      <c r="AC9" s="115">
        <f>IF(基本表!AC$121=0,0,基本表!AC9/基本表!AC$112)</f>
        <v>0</v>
      </c>
      <c r="AD9" s="115">
        <f>IF(基本表!AD$121=0,0,基本表!AD9/基本表!AD$112)</f>
        <v>0</v>
      </c>
      <c r="AE9" s="115">
        <f>IF(基本表!AE$121=0,0,基本表!AE9/基本表!AE$112)</f>
        <v>0</v>
      </c>
      <c r="AF9" s="115">
        <f>IF(基本表!AF$121=0,0,基本表!AF9/基本表!AF$112)</f>
        <v>0</v>
      </c>
      <c r="AG9" s="115">
        <f>IF(基本表!AG$121=0,0,基本表!AG9/基本表!AG$112)</f>
        <v>0</v>
      </c>
      <c r="AH9" s="115">
        <f>IF(基本表!AH$121=0,0,基本表!AH9/基本表!AH$112)</f>
        <v>0</v>
      </c>
      <c r="AI9" s="115">
        <f>IF(基本表!AI$121=0,0,基本表!AI9/基本表!AI$112)</f>
        <v>0</v>
      </c>
      <c r="AJ9" s="115">
        <f>IF(基本表!AJ$121=0,0,基本表!AJ9/基本表!AJ$112)</f>
        <v>0</v>
      </c>
      <c r="AK9" s="115">
        <f>IF(基本表!AK$121=0,0,基本表!AK9/基本表!AK$112)</f>
        <v>0</v>
      </c>
      <c r="AL9" s="115">
        <f>IF(基本表!AL$121=0,0,基本表!AL9/基本表!AL$112)</f>
        <v>2.9415820195799053E-3</v>
      </c>
      <c r="AM9" s="115">
        <f>IF(基本表!AM$121=0,0,基本表!AM9/基本表!AM$112)</f>
        <v>3.4097366925554082E-2</v>
      </c>
      <c r="AN9" s="115">
        <f>IF(基本表!AN$121=0,0,基本表!AN9/基本表!AN$112)</f>
        <v>0</v>
      </c>
      <c r="AO9" s="115">
        <f>IF(基本表!AO$121=0,0,基本表!AO9/基本表!AO$112)</f>
        <v>0</v>
      </c>
      <c r="AP9" s="115">
        <f>IF(基本表!AP$121=0,0,基本表!AP9/基本表!AP$112)</f>
        <v>0</v>
      </c>
      <c r="AQ9" s="115">
        <f>IF(基本表!AQ$121=0,0,基本表!AQ9/基本表!AQ$112)</f>
        <v>0.1935904005465881</v>
      </c>
      <c r="AR9" s="115">
        <f>IF(基本表!AR$121=0,0,基本表!AR9/基本表!AR$112)</f>
        <v>0</v>
      </c>
      <c r="AS9" s="115">
        <f>IF(基本表!AS$121=0,0,基本表!AS9/基本表!AS$112)</f>
        <v>0</v>
      </c>
      <c r="AT9" s="115">
        <f>IF(基本表!AT$121=0,0,基本表!AT9/基本表!AT$112)</f>
        <v>0</v>
      </c>
      <c r="AU9" s="115">
        <f>IF(基本表!AU$121=0,0,基本表!AU9/基本表!AU$112)</f>
        <v>0</v>
      </c>
      <c r="AV9" s="115">
        <f>IF(基本表!AV$121=0,0,基本表!AV9/基本表!AV$112)</f>
        <v>0</v>
      </c>
      <c r="AW9" s="115">
        <f>IF(基本表!AW$121=0,0,基本表!AW9/基本表!AW$112)</f>
        <v>0</v>
      </c>
      <c r="AX9" s="115">
        <f>IF(基本表!AX$121=0,0,基本表!AX9/基本表!AX$112)</f>
        <v>0</v>
      </c>
      <c r="AY9" s="115">
        <f>IF(基本表!AY$121=0,0,基本表!AY9/基本表!AY$112)</f>
        <v>0</v>
      </c>
      <c r="AZ9" s="115">
        <f>IF(基本表!AZ$121=0,0,基本表!AZ9/基本表!AZ$112)</f>
        <v>0</v>
      </c>
      <c r="BA9" s="115">
        <f>IF(基本表!BA$121=0,0,基本表!BA9/基本表!BA$112)</f>
        <v>0</v>
      </c>
      <c r="BB9" s="115">
        <f>IF(基本表!BB$121=0,0,基本表!BB9/基本表!BB$112)</f>
        <v>0</v>
      </c>
      <c r="BC9" s="115">
        <f>IF(基本表!BC$121=0,0,基本表!BC9/基本表!BC$112)</f>
        <v>0</v>
      </c>
      <c r="BD9" s="115">
        <f>IF(基本表!BD$121=0,0,基本表!BD9/基本表!BD$112)</f>
        <v>0</v>
      </c>
      <c r="BE9" s="115">
        <f>IF(基本表!BE$121=0,0,基本表!BE9/基本表!BE$112)</f>
        <v>0</v>
      </c>
      <c r="BF9" s="115">
        <f>IF(基本表!BF$121=0,0,基本表!BF9/基本表!BF$112)</f>
        <v>0</v>
      </c>
      <c r="BG9" s="115">
        <f>IF(基本表!BG$121=0,0,基本表!BG9/基本表!BG$112)</f>
        <v>0</v>
      </c>
      <c r="BH9" s="115">
        <f>IF(基本表!BH$121=0,0,基本表!BH9/基本表!BH$112)</f>
        <v>0</v>
      </c>
      <c r="BI9" s="115">
        <f>IF(基本表!BI$121=0,0,基本表!BI9/基本表!BI$112)</f>
        <v>0</v>
      </c>
      <c r="BJ9" s="115">
        <f>IF(基本表!BJ$121=0,0,基本表!BJ9/基本表!BJ$112)</f>
        <v>0</v>
      </c>
      <c r="BK9" s="115">
        <f>IF(基本表!BK$121=0,0,基本表!BK9/基本表!BK$112)</f>
        <v>0</v>
      </c>
      <c r="BL9" s="115">
        <f>IF(基本表!BL$121=0,0,基本表!BL9/基本表!BL$112)</f>
        <v>0</v>
      </c>
      <c r="BM9" s="115">
        <f>IF(基本表!BM$121=0,0,基本表!BM9/基本表!BM$112)</f>
        <v>0</v>
      </c>
      <c r="BN9" s="115">
        <f>IF(基本表!BN$121=0,0,基本表!BN9/基本表!BN$112)</f>
        <v>0</v>
      </c>
      <c r="BO9" s="115">
        <f>IF(基本表!BO$121=0,0,基本表!BO9/基本表!BO$112)</f>
        <v>0</v>
      </c>
      <c r="BP9" s="115">
        <f>IF(基本表!BP$121=0,0,基本表!BP9/基本表!BP$112)</f>
        <v>0</v>
      </c>
      <c r="BQ9" s="115">
        <f>IF(基本表!BQ$121=0,0,基本表!BQ9/基本表!BQ$112)</f>
        <v>0</v>
      </c>
      <c r="BR9" s="115">
        <f>IF(基本表!BR$121=0,0,基本表!BR9/基本表!BR$112)</f>
        <v>0</v>
      </c>
      <c r="BS9" s="115">
        <f>IF(基本表!BS$121=0,0,基本表!BS9/基本表!BS$112)</f>
        <v>0</v>
      </c>
      <c r="BT9" s="115">
        <f>IF(基本表!BT$121=0,0,基本表!BT9/基本表!BT$112)</f>
        <v>0</v>
      </c>
      <c r="BU9" s="115">
        <f>IF(基本表!BU$121=0,0,基本表!BU9/基本表!BU$112)</f>
        <v>0</v>
      </c>
      <c r="BV9" s="115">
        <f>IF(基本表!BV$121=0,0,基本表!BV9/基本表!BV$112)</f>
        <v>0</v>
      </c>
      <c r="BW9" s="115">
        <f>IF(基本表!BW$121=0,0,基本表!BW9/基本表!BW$112)</f>
        <v>0</v>
      </c>
      <c r="BX9" s="115">
        <f>IF(基本表!BX$121=0,0,基本表!BX9/基本表!BX$112)</f>
        <v>0</v>
      </c>
      <c r="BY9" s="115">
        <f>IF(基本表!BY$121=0,0,基本表!BY9/基本表!BY$112)</f>
        <v>0</v>
      </c>
      <c r="BZ9" s="115">
        <f>IF(基本表!BZ$121=0,0,基本表!BZ9/基本表!BZ$112)</f>
        <v>0</v>
      </c>
      <c r="CA9" s="115">
        <f>IF(基本表!CA$121=0,0,基本表!CA9/基本表!CA$112)</f>
        <v>0</v>
      </c>
      <c r="CB9" s="115">
        <f>IF(基本表!CB$121=0,0,基本表!CB9/基本表!CB$112)</f>
        <v>0</v>
      </c>
      <c r="CC9" s="115">
        <f>IF(基本表!CC$121=0,0,基本表!CC9/基本表!CC$112)</f>
        <v>0</v>
      </c>
      <c r="CD9" s="115">
        <f>IF(基本表!CD$121=0,0,基本表!CD9/基本表!CD$112)</f>
        <v>0</v>
      </c>
      <c r="CE9" s="115">
        <f>IF(基本表!CE$121=0,0,基本表!CE9/基本表!CE$112)</f>
        <v>0</v>
      </c>
      <c r="CF9" s="115">
        <f>IF(基本表!CF$121=0,0,基本表!CF9/基本表!CF$112)</f>
        <v>0</v>
      </c>
      <c r="CG9" s="115">
        <f>IF(基本表!CG$121=0,0,基本表!CG9/基本表!CG$112)</f>
        <v>0</v>
      </c>
      <c r="CH9" s="115">
        <f>IF(基本表!CH$121=0,0,基本表!CH9/基本表!CH$112)</f>
        <v>0</v>
      </c>
      <c r="CI9" s="115">
        <f>IF(基本表!CI$121=0,0,基本表!CI9/基本表!CI$112)</f>
        <v>0</v>
      </c>
      <c r="CJ9" s="115">
        <f>IF(基本表!CJ$121=0,0,基本表!CJ9/基本表!CJ$112)</f>
        <v>0</v>
      </c>
      <c r="CK9" s="115">
        <f>IF(基本表!CK$121=0,0,基本表!CK9/基本表!CK$112)</f>
        <v>0</v>
      </c>
      <c r="CL9" s="115">
        <f>IF(基本表!CL$121=0,0,基本表!CL9/基本表!CL$112)</f>
        <v>0</v>
      </c>
      <c r="CM9" s="115">
        <f>IF(基本表!CM$121=0,0,基本表!CM9/基本表!CM$112)</f>
        <v>0</v>
      </c>
      <c r="CN9" s="115">
        <f>IF(基本表!CN$121=0,0,基本表!CN9/基本表!CN$112)</f>
        <v>0</v>
      </c>
      <c r="CO9" s="115">
        <f>IF(基本表!CO$121=0,0,基本表!CO9/基本表!CO$112)</f>
        <v>0</v>
      </c>
      <c r="CP9" s="115">
        <f>IF(基本表!CP$121=0,0,基本表!CP9/基本表!CP$112)</f>
        <v>0</v>
      </c>
      <c r="CQ9" s="115">
        <f>IF(基本表!CQ$121=0,0,基本表!CQ9/基本表!CQ$112)</f>
        <v>0</v>
      </c>
      <c r="CR9" s="115">
        <f>IF(基本表!CR$121=0,0,基本表!CR9/基本表!CR$112)</f>
        <v>0</v>
      </c>
      <c r="CS9" s="115">
        <f>IF(基本表!CS$121=0,0,基本表!CS9/基本表!CS$112)</f>
        <v>0</v>
      </c>
      <c r="CT9" s="115">
        <f>IF(基本表!CT$121=0,0,基本表!CT9/基本表!CT$112)</f>
        <v>0</v>
      </c>
      <c r="CU9" s="115">
        <f>IF(基本表!CU$121=0,0,基本表!CU9/基本表!CU$112)</f>
        <v>0</v>
      </c>
      <c r="CV9" s="115">
        <f>IF(基本表!CV$121=0,0,基本表!CV9/基本表!CV$112)</f>
        <v>0</v>
      </c>
      <c r="CW9" s="115">
        <f>IF(基本表!CW$121=0,0,基本表!CW9/基本表!CW$112)</f>
        <v>0</v>
      </c>
      <c r="CX9" s="115">
        <f>IF(基本表!CX$121=0,0,基本表!CX9/基本表!CX$112)</f>
        <v>0</v>
      </c>
      <c r="CY9" s="115">
        <f>IF(基本表!CY$121=0,0,基本表!CY9/基本表!CY$112)</f>
        <v>0</v>
      </c>
      <c r="CZ9" s="115">
        <f>IF(基本表!CZ$121=0,0,基本表!CZ9/基本表!CZ$112)</f>
        <v>0</v>
      </c>
      <c r="DA9" s="115">
        <f>IF(基本表!DA$121=0,0,基本表!DA9/基本表!DA$112)</f>
        <v>0</v>
      </c>
      <c r="DB9" s="115">
        <f>IF(基本表!DB$121=0,0,基本表!DB9/基本表!DB$112)</f>
        <v>0</v>
      </c>
      <c r="DC9" s="115">
        <f>IF(基本表!DC$121=0,0,基本表!DC9/基本表!DC$112)</f>
        <v>0</v>
      </c>
      <c r="DD9" s="115">
        <f>IF(基本表!DD$121=0,0,基本表!DD9/基本表!DD$112)</f>
        <v>0</v>
      </c>
    </row>
    <row r="10" spans="1:108" ht="15" customHeight="1" x14ac:dyDescent="0.15">
      <c r="A10" s="3" t="s">
        <v>157</v>
      </c>
      <c r="B10" s="73" t="s">
        <v>6</v>
      </c>
      <c r="C10" s="115">
        <f>IF(基本表!C$121=0,0,基本表!C10/基本表!C$112)</f>
        <v>0</v>
      </c>
      <c r="D10" s="115">
        <f>IF(基本表!D$121=0,0,基本表!D10/基本表!D$112)</f>
        <v>0</v>
      </c>
      <c r="E10" s="115">
        <f>IF(基本表!E$121=0,0,基本表!E10/基本表!E$112)</f>
        <v>0</v>
      </c>
      <c r="F10" s="115">
        <f>IF(基本表!F$121=0,0,基本表!F10/基本表!F$112)</f>
        <v>0</v>
      </c>
      <c r="G10" s="115">
        <f>IF(基本表!G$121=0,0,基本表!G10/基本表!G$112)</f>
        <v>0</v>
      </c>
      <c r="H10" s="115">
        <f>IF(基本表!H$121=0,0,基本表!H10/基本表!H$112)</f>
        <v>0</v>
      </c>
      <c r="I10" s="115">
        <f>IF(基本表!I$121=0,0,基本表!I10/基本表!I$112)</f>
        <v>0</v>
      </c>
      <c r="J10" s="115">
        <f>IF(基本表!J$121=0,0,基本表!J10/基本表!J$112)</f>
        <v>0</v>
      </c>
      <c r="K10" s="115">
        <f>IF(基本表!K$121=0,0,基本表!K10/基本表!K$112)</f>
        <v>1.2755602653165353E-4</v>
      </c>
      <c r="L10" s="115">
        <f>IF(基本表!L$121=0,0,基本表!L10/基本表!L$112)</f>
        <v>0</v>
      </c>
      <c r="M10" s="115">
        <f>IF(基本表!M$121=0,0,基本表!M10/基本表!M$112)</f>
        <v>0</v>
      </c>
      <c r="N10" s="115">
        <f>IF(基本表!N$121=0,0,基本表!N10/基本表!N$112)</f>
        <v>0</v>
      </c>
      <c r="O10" s="115">
        <f>IF(基本表!O$121=0,0,基本表!O10/基本表!O$112)</f>
        <v>0</v>
      </c>
      <c r="P10" s="115">
        <f>IF(基本表!P$121=0,0,基本表!P10/基本表!P$112)</f>
        <v>0</v>
      </c>
      <c r="Q10" s="115">
        <f>IF(基本表!Q$121=0,0,基本表!Q10/基本表!Q$112)</f>
        <v>0</v>
      </c>
      <c r="R10" s="115">
        <f>IF(基本表!R$121=0,0,基本表!R10/基本表!R$112)</f>
        <v>0</v>
      </c>
      <c r="S10" s="115">
        <f>IF(基本表!S$121=0,0,基本表!S10/基本表!S$112)</f>
        <v>2.0453925638617011E-2</v>
      </c>
      <c r="T10" s="115">
        <f>IF(基本表!T$121=0,0,基本表!T10/基本表!T$112)</f>
        <v>6.4589052155659621E-5</v>
      </c>
      <c r="U10" s="115">
        <f>IF(基本表!U$121=0,0,基本表!U10/基本表!U$112)</f>
        <v>0</v>
      </c>
      <c r="V10" s="115">
        <f>IF(基本表!V$121=0,0,基本表!V10/基本表!V$112)</f>
        <v>9.1593361748435659E-2</v>
      </c>
      <c r="W10" s="115">
        <f>IF(基本表!W$121=0,0,基本表!W10/基本表!W$112)</f>
        <v>6.1479609262927797E-4</v>
      </c>
      <c r="X10" s="115">
        <f>IF(基本表!X$121=0,0,基本表!X10/基本表!X$112)</f>
        <v>0</v>
      </c>
      <c r="Y10" s="115">
        <f>IF(基本表!Y$121=0,0,基本表!Y10/基本表!Y$112)</f>
        <v>1.0878405856039041E-2</v>
      </c>
      <c r="Z10" s="115">
        <f>IF(基本表!Z$121=0,0,基本表!Z10/基本表!Z$112)</f>
        <v>1.6644260930798285E-3</v>
      </c>
      <c r="AA10" s="115">
        <f>IF(基本表!AA$121=0,0,基本表!AA10/基本表!AA$112)</f>
        <v>1.4370992703957551E-2</v>
      </c>
      <c r="AB10" s="115">
        <f>IF(基本表!AB$121=0,0,基本表!AB10/基本表!AB$112)</f>
        <v>7.3235291040533984E-5</v>
      </c>
      <c r="AC10" s="115">
        <f>IF(基本表!AC$121=0,0,基本表!AC10/基本表!AC$112)</f>
        <v>7.1587874115476753E-4</v>
      </c>
      <c r="AD10" s="115">
        <f>IF(基本表!AD$121=0,0,基本表!AD10/基本表!AD$112)</f>
        <v>0.88813559322033897</v>
      </c>
      <c r="AE10" s="115">
        <f>IF(基本表!AE$121=0,0,基本表!AE10/基本表!AE$112)</f>
        <v>0</v>
      </c>
      <c r="AF10" s="115">
        <f>IF(基本表!AF$121=0,0,基本表!AF10/基本表!AF$112)</f>
        <v>0</v>
      </c>
      <c r="AG10" s="115">
        <f>IF(基本表!AG$121=0,0,基本表!AG10/基本表!AG$112)</f>
        <v>6.2827225130890048E-4</v>
      </c>
      <c r="AH10" s="115">
        <f>IF(基本表!AH$121=0,0,基本表!AH10/基本表!AH$112)</f>
        <v>0</v>
      </c>
      <c r="AI10" s="115">
        <f>IF(基本表!AI$121=0,0,基本表!AI10/基本表!AI$112)</f>
        <v>3.5410764872521248E-4</v>
      </c>
      <c r="AJ10" s="115">
        <f>IF(基本表!AJ$121=0,0,基本表!AJ10/基本表!AJ$112)</f>
        <v>1.7570832418185812E-4</v>
      </c>
      <c r="AK10" s="115">
        <f>IF(基本表!AK$121=0,0,基本表!AK10/基本表!AK$112)</f>
        <v>9.0702947845804991E-3</v>
      </c>
      <c r="AL10" s="115">
        <f>IF(基本表!AL$121=0,0,基本表!AL10/基本表!AL$112)</f>
        <v>1.1260743668704325E-2</v>
      </c>
      <c r="AM10" s="115">
        <f>IF(基本表!AM$121=0,0,基本表!AM10/基本表!AM$112)</f>
        <v>1.3747192379509107E-2</v>
      </c>
      <c r="AN10" s="115">
        <f>IF(基本表!AN$121=0,0,基本表!AN10/基本表!AN$112)</f>
        <v>4.8562949326308108E-3</v>
      </c>
      <c r="AO10" s="115">
        <f>IF(基本表!AO$121=0,0,基本表!AO10/基本表!AO$112)</f>
        <v>6.5057960728649158E-3</v>
      </c>
      <c r="AP10" s="115">
        <f>IF(基本表!AP$121=0,0,基本表!AP10/基本表!AP$112)</f>
        <v>0</v>
      </c>
      <c r="AQ10" s="115">
        <f>IF(基本表!AQ$121=0,0,基本表!AQ10/基本表!AQ$112)</f>
        <v>5.9783072849944484E-4</v>
      </c>
      <c r="AR10" s="115">
        <f>IF(基本表!AR$121=0,0,基本表!AR10/基本表!AR$112)</f>
        <v>5.412891116531813E-4</v>
      </c>
      <c r="AS10" s="115">
        <f>IF(基本表!AS$121=0,0,基本表!AS10/基本表!AS$112)</f>
        <v>1.8962858081970115E-5</v>
      </c>
      <c r="AT10" s="115">
        <f>IF(基本表!AT$121=0,0,基本表!AT10/基本表!AT$112)</f>
        <v>7.326289812601218E-4</v>
      </c>
      <c r="AU10" s="115">
        <f>IF(基本表!AU$121=0,0,基本表!AU10/基本表!AU$112)</f>
        <v>1.0664066665651041E-4</v>
      </c>
      <c r="AV10" s="115">
        <f>IF(基本表!AV$121=0,0,基本表!AV10/基本表!AV$112)</f>
        <v>4.0123580628335275E-6</v>
      </c>
      <c r="AW10" s="115">
        <f>IF(基本表!AW$121=0,0,基本表!AW10/基本表!AW$112)</f>
        <v>0</v>
      </c>
      <c r="AX10" s="115">
        <f>IF(基本表!AX$121=0,0,基本表!AX10/基本表!AX$112)</f>
        <v>0</v>
      </c>
      <c r="AY10" s="115">
        <f>IF(基本表!AY$121=0,0,基本表!AY10/基本表!AY$112)</f>
        <v>1.4837651364651768E-4</v>
      </c>
      <c r="AZ10" s="115">
        <f>IF(基本表!AZ$121=0,0,基本表!AZ10/基本表!AZ$112)</f>
        <v>1.7834849295523454E-4</v>
      </c>
      <c r="BA10" s="115">
        <f>IF(基本表!BA$121=0,0,基本表!BA10/基本表!BA$112)</f>
        <v>0</v>
      </c>
      <c r="BB10" s="115">
        <f>IF(基本表!BB$121=0,0,基本表!BB10/基本表!BB$112)</f>
        <v>0</v>
      </c>
      <c r="BC10" s="115">
        <f>IF(基本表!BC$121=0,0,基本表!BC10/基本表!BC$112)</f>
        <v>0</v>
      </c>
      <c r="BD10" s="115">
        <f>IF(基本表!BD$121=0,0,基本表!BD10/基本表!BD$112)</f>
        <v>0</v>
      </c>
      <c r="BE10" s="115">
        <f>IF(基本表!BE$121=0,0,基本表!BE10/基本表!BE$112)</f>
        <v>0</v>
      </c>
      <c r="BF10" s="115">
        <f>IF(基本表!BF$121=0,0,基本表!BF10/基本表!BF$112)</f>
        <v>0</v>
      </c>
      <c r="BG10" s="115">
        <f>IF(基本表!BG$121=0,0,基本表!BG10/基本表!BG$112)</f>
        <v>0</v>
      </c>
      <c r="BH10" s="115">
        <f>IF(基本表!BH$121=0,0,基本表!BH10/基本表!BH$112)</f>
        <v>8.740564163686929E-4</v>
      </c>
      <c r="BI10" s="115">
        <f>IF(基本表!BI$121=0,0,基本表!BI10/基本表!BI$112)</f>
        <v>0</v>
      </c>
      <c r="BJ10" s="115">
        <f>IF(基本表!BJ$121=0,0,基本表!BJ10/基本表!BJ$112)</f>
        <v>0</v>
      </c>
      <c r="BK10" s="115">
        <f>IF(基本表!BK$121=0,0,基本表!BK10/基本表!BK$112)</f>
        <v>0</v>
      </c>
      <c r="BL10" s="115">
        <f>IF(基本表!BL$121=0,0,基本表!BL10/基本表!BL$112)</f>
        <v>1.0967918837400603E-4</v>
      </c>
      <c r="BM10" s="115">
        <f>IF(基本表!BM$121=0,0,基本表!BM10/基本表!BM$112)</f>
        <v>0</v>
      </c>
      <c r="BN10" s="115">
        <f>IF(基本表!BN$121=0,0,基本表!BN10/基本表!BN$112)</f>
        <v>0</v>
      </c>
      <c r="BO10" s="115">
        <f>IF(基本表!BO$121=0,0,基本表!BO10/基本表!BO$112)</f>
        <v>0</v>
      </c>
      <c r="BP10" s="115">
        <f>IF(基本表!BP$121=0,0,基本表!BP10/基本表!BP$112)</f>
        <v>0</v>
      </c>
      <c r="BQ10" s="115">
        <f>IF(基本表!BQ$121=0,0,基本表!BQ10/基本表!BQ$112)</f>
        <v>4.7309346480646178E-2</v>
      </c>
      <c r="BR10" s="115">
        <f>IF(基本表!BR$121=0,0,基本表!BR10/基本表!BR$112)</f>
        <v>0.62292609351432882</v>
      </c>
      <c r="BS10" s="115">
        <f>IF(基本表!BS$121=0,0,基本表!BS10/基本表!BS$112)</f>
        <v>0</v>
      </c>
      <c r="BT10" s="115">
        <f>IF(基本表!BT$121=0,0,基本表!BT10/基本表!BT$112)</f>
        <v>0</v>
      </c>
      <c r="BU10" s="115">
        <f>IF(基本表!BU$121=0,0,基本表!BU10/基本表!BU$112)</f>
        <v>0</v>
      </c>
      <c r="BV10" s="115">
        <f>IF(基本表!BV$121=0,0,基本表!BV10/基本表!BV$112)</f>
        <v>0</v>
      </c>
      <c r="BW10" s="115">
        <f>IF(基本表!BW$121=0,0,基本表!BW10/基本表!BW$112)</f>
        <v>0</v>
      </c>
      <c r="BX10" s="115">
        <f>IF(基本表!BX$121=0,0,基本表!BX10/基本表!BX$112)</f>
        <v>0</v>
      </c>
      <c r="BY10" s="115">
        <f>IF(基本表!BY$121=0,0,基本表!BY10/基本表!BY$112)</f>
        <v>0</v>
      </c>
      <c r="BZ10" s="115">
        <f>IF(基本表!BZ$121=0,0,基本表!BZ10/基本表!BZ$112)</f>
        <v>0</v>
      </c>
      <c r="CA10" s="115">
        <f>IF(基本表!CA$121=0,0,基本表!CA10/基本表!CA$112)</f>
        <v>0</v>
      </c>
      <c r="CB10" s="115">
        <f>IF(基本表!CB$121=0,0,基本表!CB10/基本表!CB$112)</f>
        <v>0</v>
      </c>
      <c r="CC10" s="115">
        <f>IF(基本表!CC$121=0,0,基本表!CC10/基本表!CC$112)</f>
        <v>0</v>
      </c>
      <c r="CD10" s="115">
        <f>IF(基本表!CD$121=0,0,基本表!CD10/基本表!CD$112)</f>
        <v>0</v>
      </c>
      <c r="CE10" s="115">
        <f>IF(基本表!CE$121=0,0,基本表!CE10/基本表!CE$112)</f>
        <v>0</v>
      </c>
      <c r="CF10" s="115">
        <f>IF(基本表!CF$121=0,0,基本表!CF10/基本表!CF$112)</f>
        <v>0</v>
      </c>
      <c r="CG10" s="115">
        <f>IF(基本表!CG$121=0,0,基本表!CG10/基本表!CG$112)</f>
        <v>0</v>
      </c>
      <c r="CH10" s="115">
        <f>IF(基本表!CH$121=0,0,基本表!CH10/基本表!CH$112)</f>
        <v>0</v>
      </c>
      <c r="CI10" s="115">
        <f>IF(基本表!CI$121=0,0,基本表!CI10/基本表!CI$112)</f>
        <v>0</v>
      </c>
      <c r="CJ10" s="115">
        <f>IF(基本表!CJ$121=0,0,基本表!CJ10/基本表!CJ$112)</f>
        <v>0</v>
      </c>
      <c r="CK10" s="115">
        <f>IF(基本表!CK$121=0,0,基本表!CK10/基本表!CK$112)</f>
        <v>0</v>
      </c>
      <c r="CL10" s="115">
        <f>IF(基本表!CL$121=0,0,基本表!CL10/基本表!CL$112)</f>
        <v>0</v>
      </c>
      <c r="CM10" s="115">
        <f>IF(基本表!CM$121=0,0,基本表!CM10/基本表!CM$112)</f>
        <v>0</v>
      </c>
      <c r="CN10" s="115">
        <f>IF(基本表!CN$121=0,0,基本表!CN10/基本表!CN$112)</f>
        <v>0</v>
      </c>
      <c r="CO10" s="115">
        <f>IF(基本表!CO$121=0,0,基本表!CO10/基本表!CO$112)</f>
        <v>0</v>
      </c>
      <c r="CP10" s="115">
        <f>IF(基本表!CP$121=0,0,基本表!CP10/基本表!CP$112)</f>
        <v>3.7715923662970505E-4</v>
      </c>
      <c r="CQ10" s="115">
        <f>IF(基本表!CQ$121=0,0,基本表!CQ10/基本表!CQ$112)</f>
        <v>0</v>
      </c>
      <c r="CR10" s="115">
        <f>IF(基本表!CR$121=0,0,基本表!CR10/基本表!CR$112)</f>
        <v>0</v>
      </c>
      <c r="CS10" s="115">
        <f>IF(基本表!CS$121=0,0,基本表!CS10/基本表!CS$112)</f>
        <v>0</v>
      </c>
      <c r="CT10" s="115">
        <f>IF(基本表!CT$121=0,0,基本表!CT10/基本表!CT$112)</f>
        <v>0</v>
      </c>
      <c r="CU10" s="115">
        <f>IF(基本表!CU$121=0,0,基本表!CU10/基本表!CU$112)</f>
        <v>0</v>
      </c>
      <c r="CV10" s="115">
        <f>IF(基本表!CV$121=0,0,基本表!CV10/基本表!CV$112)</f>
        <v>0</v>
      </c>
      <c r="CW10" s="115">
        <f>IF(基本表!CW$121=0,0,基本表!CW10/基本表!CW$112)</f>
        <v>0</v>
      </c>
      <c r="CX10" s="115">
        <f>IF(基本表!CX$121=0,0,基本表!CX10/基本表!CX$112)</f>
        <v>0</v>
      </c>
      <c r="CY10" s="115">
        <f>IF(基本表!CY$121=0,0,基本表!CY10/基本表!CY$112)</f>
        <v>0</v>
      </c>
      <c r="CZ10" s="115">
        <f>IF(基本表!CZ$121=0,0,基本表!CZ10/基本表!CZ$112)</f>
        <v>0</v>
      </c>
      <c r="DA10" s="115">
        <f>IF(基本表!DA$121=0,0,基本表!DA10/基本表!DA$112)</f>
        <v>0</v>
      </c>
      <c r="DB10" s="115">
        <f>IF(基本表!DB$121=0,0,基本表!DB10/基本表!DB$112)</f>
        <v>0</v>
      </c>
      <c r="DC10" s="115">
        <f>IF(基本表!DC$121=0,0,基本表!DC10/基本表!DC$112)</f>
        <v>0</v>
      </c>
      <c r="DD10" s="115">
        <f>IF(基本表!DD$121=0,0,基本表!DD10/基本表!DD$112)</f>
        <v>0</v>
      </c>
    </row>
    <row r="11" spans="1:108" ht="15" customHeight="1" x14ac:dyDescent="0.15">
      <c r="A11" s="3" t="s">
        <v>158</v>
      </c>
      <c r="B11" s="73" t="s">
        <v>7</v>
      </c>
      <c r="C11" s="115">
        <f>IF(基本表!C$121=0,0,基本表!C11/基本表!C$112)</f>
        <v>0</v>
      </c>
      <c r="D11" s="115">
        <f>IF(基本表!D$121=0,0,基本表!D11/基本表!D$112)</f>
        <v>0</v>
      </c>
      <c r="E11" s="115">
        <f>IF(基本表!E$121=0,0,基本表!E11/基本表!E$112)</f>
        <v>0</v>
      </c>
      <c r="F11" s="115">
        <f>IF(基本表!F$121=0,0,基本表!F11/基本表!F$112)</f>
        <v>3.6585365853658539E-3</v>
      </c>
      <c r="G11" s="115">
        <f>IF(基本表!G$121=0,0,基本表!G11/基本表!G$112)</f>
        <v>0</v>
      </c>
      <c r="H11" s="115">
        <f>IF(基本表!H$121=0,0,基本表!H11/基本表!H$112)</f>
        <v>0</v>
      </c>
      <c r="I11" s="115">
        <f>IF(基本表!I$121=0,0,基本表!I11/基本表!I$112)</f>
        <v>0</v>
      </c>
      <c r="J11" s="115">
        <f>IF(基本表!J$121=0,0,基本表!J11/基本表!J$112)</f>
        <v>1.1030831173128895E-4</v>
      </c>
      <c r="K11" s="115">
        <f>IF(基本表!K$121=0,0,基本表!K11/基本表!K$112)</f>
        <v>0</v>
      </c>
      <c r="L11" s="115">
        <f>IF(基本表!L$121=0,0,基本表!L11/基本表!L$112)</f>
        <v>0</v>
      </c>
      <c r="M11" s="115">
        <f>IF(基本表!M$121=0,0,基本表!M11/基本表!M$112)</f>
        <v>0</v>
      </c>
      <c r="N11" s="115">
        <f>IF(基本表!N$121=0,0,基本表!N11/基本表!N$112)</f>
        <v>0</v>
      </c>
      <c r="O11" s="115">
        <f>IF(基本表!O$121=0,0,基本表!O11/基本表!O$112)</f>
        <v>0</v>
      </c>
      <c r="P11" s="115">
        <f>IF(基本表!P$121=0,0,基本表!P11/基本表!P$112)</f>
        <v>0</v>
      </c>
      <c r="Q11" s="115">
        <f>IF(基本表!Q$121=0,0,基本表!Q11/基本表!Q$112)</f>
        <v>0</v>
      </c>
      <c r="R11" s="115">
        <f>IF(基本表!R$121=0,0,基本表!R11/基本表!R$112)</f>
        <v>0</v>
      </c>
      <c r="S11" s="115">
        <f>IF(基本表!S$121=0,0,基本表!S11/基本表!S$112)</f>
        <v>3.1968728220356959E-3</v>
      </c>
      <c r="T11" s="115">
        <f>IF(基本表!T$121=0,0,基本表!T11/基本表!T$112)</f>
        <v>0</v>
      </c>
      <c r="U11" s="115">
        <f>IF(基本表!U$121=0,0,基本表!U11/基本表!U$112)</f>
        <v>0</v>
      </c>
      <c r="V11" s="115">
        <f>IF(基本表!V$121=0,0,基本表!V11/基本表!V$112)</f>
        <v>1.0973066110456153E-2</v>
      </c>
      <c r="W11" s="115">
        <f>IF(基本表!W$121=0,0,基本表!W11/基本表!W$112)</f>
        <v>7.3775531115513352E-3</v>
      </c>
      <c r="X11" s="115">
        <f>IF(基本表!X$121=0,0,基本表!X11/基本表!X$112)</f>
        <v>0</v>
      </c>
      <c r="Y11" s="115">
        <f>IF(基本表!Y$121=0,0,基本表!Y11/基本表!Y$112)</f>
        <v>0</v>
      </c>
      <c r="Z11" s="115">
        <f>IF(基本表!Z$121=0,0,基本表!Z11/基本表!Z$112)</f>
        <v>0</v>
      </c>
      <c r="AA11" s="115">
        <f>IF(基本表!AA$121=0,0,基本表!AA11/基本表!AA$112)</f>
        <v>0</v>
      </c>
      <c r="AB11" s="115">
        <f>IF(基本表!AB$121=0,0,基本表!AB11/基本表!AB$112)</f>
        <v>2.3016805755596398E-4</v>
      </c>
      <c r="AC11" s="115">
        <f>IF(基本表!AC$121=0,0,基本表!AC11/基本表!AC$112)</f>
        <v>1.3491560890993694E-3</v>
      </c>
      <c r="AD11" s="115">
        <f>IF(基本表!AD$121=0,0,基本表!AD11/基本表!AD$112)</f>
        <v>0</v>
      </c>
      <c r="AE11" s="115">
        <f>IF(基本表!AE$121=0,0,基本表!AE11/基本表!AE$112)</f>
        <v>0.35909980430528377</v>
      </c>
      <c r="AF11" s="115">
        <f>IF(基本表!AF$121=0,0,基本表!AF11/基本表!AF$112)</f>
        <v>0</v>
      </c>
      <c r="AG11" s="115">
        <f>IF(基本表!AG$121=0,0,基本表!AG11/基本表!AG$112)</f>
        <v>2.094240837696335E-4</v>
      </c>
      <c r="AH11" s="115">
        <f>IF(基本表!AH$121=0,0,基本表!AH11/基本表!AH$112)</f>
        <v>0</v>
      </c>
      <c r="AI11" s="115">
        <f>IF(基本表!AI$121=0,0,基本表!AI11/基本表!AI$112)</f>
        <v>6.7280453257790362E-2</v>
      </c>
      <c r="AJ11" s="115">
        <f>IF(基本表!AJ$121=0,0,基本表!AJ11/基本表!AJ$112)</f>
        <v>0.34974741928398856</v>
      </c>
      <c r="AK11" s="115">
        <f>IF(基本表!AK$121=0,0,基本表!AK11/基本表!AK$112)</f>
        <v>7.029478458049887E-2</v>
      </c>
      <c r="AL11" s="115">
        <f>IF(基本表!AL$121=0,0,基本表!AL11/基本表!AL$112)</f>
        <v>5.0512478742473686E-2</v>
      </c>
      <c r="AM11" s="115">
        <f>IF(基本表!AM$121=0,0,基本表!AM11/基本表!AM$112)</f>
        <v>4.4380699807864046E-3</v>
      </c>
      <c r="AN11" s="115">
        <f>IF(基本表!AN$121=0,0,基本表!AN11/基本表!AN$112)</f>
        <v>0</v>
      </c>
      <c r="AO11" s="115">
        <f>IF(基本表!AO$121=0,0,基本表!AO11/基本表!AO$112)</f>
        <v>1.1828720132481665E-4</v>
      </c>
      <c r="AP11" s="115">
        <f>IF(基本表!AP$121=0,0,基本表!AP11/基本表!AP$112)</f>
        <v>0</v>
      </c>
      <c r="AQ11" s="115">
        <f>IF(基本表!AQ$121=0,0,基本表!AQ11/基本表!AQ$112)</f>
        <v>1.804167734221539E-3</v>
      </c>
      <c r="AR11" s="115">
        <f>IF(基本表!AR$121=0,0,基本表!AR11/基本表!AR$112)</f>
        <v>4.5693236697995823E-5</v>
      </c>
      <c r="AS11" s="115">
        <f>IF(基本表!AS$121=0,0,基本表!AS11/基本表!AS$112)</f>
        <v>1.3906095926778084E-4</v>
      </c>
      <c r="AT11" s="115">
        <f>IF(基本表!AT$121=0,0,基本表!AT11/基本表!AT$112)</f>
        <v>3.8559420066322202E-5</v>
      </c>
      <c r="AU11" s="115">
        <f>IF(基本表!AU$121=0,0,基本表!AU11/基本表!AU$112)</f>
        <v>3.0468761901860118E-5</v>
      </c>
      <c r="AV11" s="115">
        <f>IF(基本表!AV$121=0,0,基本表!AV11/基本表!AV$112)</f>
        <v>7.2222445131003496E-5</v>
      </c>
      <c r="AW11" s="115">
        <f>IF(基本表!AW$121=0,0,基本表!AW11/基本表!AW$112)</f>
        <v>0</v>
      </c>
      <c r="AX11" s="115">
        <f>IF(基本表!AX$121=0,0,基本表!AX11/基本表!AX$112)</f>
        <v>0</v>
      </c>
      <c r="AY11" s="115">
        <f>IF(基本表!AY$121=0,0,基本表!AY11/基本表!AY$112)</f>
        <v>0</v>
      </c>
      <c r="AZ11" s="115">
        <f>IF(基本表!AZ$121=0,0,基本表!AZ11/基本表!AZ$112)</f>
        <v>0</v>
      </c>
      <c r="BA11" s="115">
        <f>IF(基本表!BA$121=0,0,基本表!BA11/基本表!BA$112)</f>
        <v>0</v>
      </c>
      <c r="BB11" s="115">
        <f>IF(基本表!BB$121=0,0,基本表!BB11/基本表!BB$112)</f>
        <v>0</v>
      </c>
      <c r="BC11" s="115">
        <f>IF(基本表!BC$121=0,0,基本表!BC11/基本表!BC$112)</f>
        <v>0</v>
      </c>
      <c r="BD11" s="115">
        <f>IF(基本表!BD$121=0,0,基本表!BD11/基本表!BD$112)</f>
        <v>0</v>
      </c>
      <c r="BE11" s="115">
        <f>IF(基本表!BE$121=0,0,基本表!BE11/基本表!BE$112)</f>
        <v>0</v>
      </c>
      <c r="BF11" s="115">
        <f>IF(基本表!BF$121=0,0,基本表!BF11/基本表!BF$112)</f>
        <v>0</v>
      </c>
      <c r="BG11" s="115">
        <f>IF(基本表!BG$121=0,0,基本表!BG11/基本表!BG$112)</f>
        <v>0</v>
      </c>
      <c r="BH11" s="115">
        <f>IF(基本表!BH$121=0,0,基本表!BH11/基本表!BH$112)</f>
        <v>0</v>
      </c>
      <c r="BI11" s="115">
        <f>IF(基本表!BI$121=0,0,基本表!BI11/基本表!BI$112)</f>
        <v>0</v>
      </c>
      <c r="BJ11" s="115">
        <f>IF(基本表!BJ$121=0,0,基本表!BJ11/基本表!BJ$112)</f>
        <v>0</v>
      </c>
      <c r="BK11" s="115">
        <f>IF(基本表!BK$121=0,0,基本表!BK11/基本表!BK$112)</f>
        <v>1.098728064803961E-2</v>
      </c>
      <c r="BL11" s="115">
        <f>IF(基本表!BL$121=0,0,基本表!BL11/基本表!BL$112)</f>
        <v>0</v>
      </c>
      <c r="BM11" s="115">
        <f>IF(基本表!BM$121=0,0,基本表!BM11/基本表!BM$112)</f>
        <v>1.2900020557801685E-2</v>
      </c>
      <c r="BN11" s="115">
        <f>IF(基本表!BN$121=0,0,基本表!BN11/基本表!BN$112)</f>
        <v>1.7669313599135243E-3</v>
      </c>
      <c r="BO11" s="115">
        <f>IF(基本表!BO$121=0,0,基本表!BO11/基本表!BO$112)</f>
        <v>7.9381943321708198E-2</v>
      </c>
      <c r="BP11" s="115">
        <f>IF(基本表!BP$121=0,0,基本表!BP11/基本表!BP$112)</f>
        <v>5.5932540999933604E-2</v>
      </c>
      <c r="BQ11" s="115">
        <f>IF(基本表!BQ$121=0,0,基本表!BQ11/基本表!BQ$112)</f>
        <v>0</v>
      </c>
      <c r="BR11" s="115">
        <f>IF(基本表!BR$121=0,0,基本表!BR11/基本表!BR$112)</f>
        <v>0</v>
      </c>
      <c r="BS11" s="115">
        <f>IF(基本表!BS$121=0,0,基本表!BS11/基本表!BS$112)</f>
        <v>0</v>
      </c>
      <c r="BT11" s="115">
        <f>IF(基本表!BT$121=0,0,基本表!BT11/基本表!BT$112)</f>
        <v>0</v>
      </c>
      <c r="BU11" s="115">
        <f>IF(基本表!BU$121=0,0,基本表!BU11/基本表!BU$112)</f>
        <v>0</v>
      </c>
      <c r="BV11" s="115">
        <f>IF(基本表!BV$121=0,0,基本表!BV11/基本表!BV$112)</f>
        <v>0</v>
      </c>
      <c r="BW11" s="115">
        <f>IF(基本表!BW$121=0,0,基本表!BW11/基本表!BW$112)</f>
        <v>0</v>
      </c>
      <c r="BX11" s="115">
        <f>IF(基本表!BX$121=0,0,基本表!BX11/基本表!BX$112)</f>
        <v>0</v>
      </c>
      <c r="BY11" s="115">
        <f>IF(基本表!BY$121=0,0,基本表!BY11/基本表!BY$112)</f>
        <v>0</v>
      </c>
      <c r="BZ11" s="115">
        <f>IF(基本表!BZ$121=0,0,基本表!BZ11/基本表!BZ$112)</f>
        <v>0</v>
      </c>
      <c r="CA11" s="115">
        <f>IF(基本表!CA$121=0,0,基本表!CA11/基本表!CA$112)</f>
        <v>0</v>
      </c>
      <c r="CB11" s="115">
        <f>IF(基本表!CB$121=0,0,基本表!CB11/基本表!CB$112)</f>
        <v>0</v>
      </c>
      <c r="CC11" s="115">
        <f>IF(基本表!CC$121=0,0,基本表!CC11/基本表!CC$112)</f>
        <v>0</v>
      </c>
      <c r="CD11" s="115">
        <f>IF(基本表!CD$121=0,0,基本表!CD11/基本表!CD$112)</f>
        <v>0</v>
      </c>
      <c r="CE11" s="115">
        <f>IF(基本表!CE$121=0,0,基本表!CE11/基本表!CE$112)</f>
        <v>0</v>
      </c>
      <c r="CF11" s="115">
        <f>IF(基本表!CF$121=0,0,基本表!CF11/基本表!CF$112)</f>
        <v>0</v>
      </c>
      <c r="CG11" s="115">
        <f>IF(基本表!CG$121=0,0,基本表!CG11/基本表!CG$112)</f>
        <v>0</v>
      </c>
      <c r="CH11" s="115">
        <f>IF(基本表!CH$121=0,0,基本表!CH11/基本表!CH$112)</f>
        <v>0</v>
      </c>
      <c r="CI11" s="115">
        <f>IF(基本表!CI$121=0,0,基本表!CI11/基本表!CI$112)</f>
        <v>0</v>
      </c>
      <c r="CJ11" s="115">
        <f>IF(基本表!CJ$121=0,0,基本表!CJ11/基本表!CJ$112)</f>
        <v>0</v>
      </c>
      <c r="CK11" s="115">
        <f>IF(基本表!CK$121=0,0,基本表!CK11/基本表!CK$112)</f>
        <v>0</v>
      </c>
      <c r="CL11" s="115">
        <f>IF(基本表!CL$121=0,0,基本表!CL11/基本表!CL$112)</f>
        <v>0</v>
      </c>
      <c r="CM11" s="115">
        <f>IF(基本表!CM$121=0,0,基本表!CM11/基本表!CM$112)</f>
        <v>0</v>
      </c>
      <c r="CN11" s="115">
        <f>IF(基本表!CN$121=0,0,基本表!CN11/基本表!CN$112)</f>
        <v>4.1252423579885316E-5</v>
      </c>
      <c r="CO11" s="115">
        <f>IF(基本表!CO$121=0,0,基本表!CO11/基本表!CO$112)</f>
        <v>0</v>
      </c>
      <c r="CP11" s="115">
        <f>IF(基本表!CP$121=0,0,基本表!CP11/基本表!CP$112)</f>
        <v>0</v>
      </c>
      <c r="CQ11" s="115">
        <f>IF(基本表!CQ$121=0,0,基本表!CQ11/基本表!CQ$112)</f>
        <v>0</v>
      </c>
      <c r="CR11" s="115">
        <f>IF(基本表!CR$121=0,0,基本表!CR11/基本表!CR$112)</f>
        <v>0</v>
      </c>
      <c r="CS11" s="115">
        <f>IF(基本表!CS$121=0,0,基本表!CS11/基本表!CS$112)</f>
        <v>0</v>
      </c>
      <c r="CT11" s="115">
        <f>IF(基本表!CT$121=0,0,基本表!CT11/基本表!CT$112)</f>
        <v>0</v>
      </c>
      <c r="CU11" s="115">
        <f>IF(基本表!CU$121=0,0,基本表!CU11/基本表!CU$112)</f>
        <v>0</v>
      </c>
      <c r="CV11" s="115">
        <f>IF(基本表!CV$121=0,0,基本表!CV11/基本表!CV$112)</f>
        <v>0</v>
      </c>
      <c r="CW11" s="115">
        <f>IF(基本表!CW$121=0,0,基本表!CW11/基本表!CW$112)</f>
        <v>0</v>
      </c>
      <c r="CX11" s="115">
        <f>IF(基本表!CX$121=0,0,基本表!CX11/基本表!CX$112)</f>
        <v>0</v>
      </c>
      <c r="CY11" s="115">
        <f>IF(基本表!CY$121=0,0,基本表!CY11/基本表!CY$112)</f>
        <v>0</v>
      </c>
      <c r="CZ11" s="115">
        <f>IF(基本表!CZ$121=0,0,基本表!CZ11/基本表!CZ$112)</f>
        <v>-1.0235938379650955E-4</v>
      </c>
      <c r="DA11" s="115">
        <f>IF(基本表!DA$121=0,0,基本表!DA11/基本表!DA$112)</f>
        <v>-5.3317977755739679E-5</v>
      </c>
      <c r="DB11" s="115">
        <f>IF(基本表!DB$121=0,0,基本表!DB11/基本表!DB$112)</f>
        <v>0</v>
      </c>
      <c r="DC11" s="115">
        <f>IF(基本表!DC$121=0,0,基本表!DC11/基本表!DC$112)</f>
        <v>0</v>
      </c>
      <c r="DD11" s="115">
        <f>IF(基本表!DD$121=0,0,基本表!DD11/基本表!DD$112)</f>
        <v>2.0456172650097168E-4</v>
      </c>
    </row>
    <row r="12" spans="1:108" ht="15" customHeight="1" x14ac:dyDescent="0.15">
      <c r="A12" s="3" t="s">
        <v>159</v>
      </c>
      <c r="B12" s="73" t="s">
        <v>8</v>
      </c>
      <c r="C12" s="115">
        <f>IF(基本表!C$121=0,0,基本表!C12/基本表!C$112)</f>
        <v>0</v>
      </c>
      <c r="D12" s="115">
        <f>IF(基本表!D$121=0,0,基本表!D12/基本表!D$112)</f>
        <v>1.5741728922091781E-2</v>
      </c>
      <c r="E12" s="115">
        <f>IF(基本表!E$121=0,0,基本表!E12/基本表!E$112)</f>
        <v>0</v>
      </c>
      <c r="F12" s="115">
        <f>IF(基本表!F$121=0,0,基本表!F12/基本表!F$112)</f>
        <v>8.1707317073170735E-2</v>
      </c>
      <c r="G12" s="115">
        <f>IF(基本表!G$121=0,0,基本表!G12/基本表!G$112)</f>
        <v>5.6015399422521657E-2</v>
      </c>
      <c r="H12" s="115">
        <f>IF(基本表!H$121=0,0,基本表!H12/基本表!H$112)</f>
        <v>0</v>
      </c>
      <c r="I12" s="115">
        <f>IF(基本表!I$121=0,0,基本表!I12/基本表!I$112)</f>
        <v>0</v>
      </c>
      <c r="J12" s="115">
        <f>IF(基本表!J$121=0,0,基本表!J12/基本表!J$112)</f>
        <v>0</v>
      </c>
      <c r="K12" s="115">
        <f>IF(基本表!K$121=0,0,基本表!K12/基本表!K$112)</f>
        <v>0.33070371678637311</v>
      </c>
      <c r="L12" s="115">
        <f>IF(基本表!L$121=0,0,基本表!L12/基本表!L$112)</f>
        <v>0.21519319785955812</v>
      </c>
      <c r="M12" s="115">
        <f>IF(基本表!M$121=0,0,基本表!M12/基本表!M$112)</f>
        <v>0.35416666666666669</v>
      </c>
      <c r="N12" s="115">
        <f>IF(基本表!N$121=0,0,基本表!N12/基本表!N$112)</f>
        <v>0</v>
      </c>
      <c r="O12" s="115">
        <f>IF(基本表!O$121=0,0,基本表!O12/基本表!O$112)</f>
        <v>6.2752754148654301E-4</v>
      </c>
      <c r="P12" s="115">
        <f>IF(基本表!P$121=0,0,基本表!P12/基本表!P$112)</f>
        <v>4.7536989720125975E-4</v>
      </c>
      <c r="Q12" s="115">
        <f>IF(基本表!Q$121=0,0,基本表!Q12/基本表!Q$112)</f>
        <v>4.5847293246341033E-4</v>
      </c>
      <c r="R12" s="115">
        <f>IF(基本表!R$121=0,0,基本表!R12/基本表!R$112)</f>
        <v>0</v>
      </c>
      <c r="S12" s="115">
        <f>IF(基本表!S$121=0,0,基本表!S12/基本表!S$112)</f>
        <v>5.014999545468319E-3</v>
      </c>
      <c r="T12" s="115">
        <f>IF(基本表!T$121=0,0,基本表!T12/基本表!T$112)</f>
        <v>9.6883578233489424E-5</v>
      </c>
      <c r="U12" s="115">
        <f>IF(基本表!U$121=0,0,基本表!U12/基本表!U$112)</f>
        <v>0</v>
      </c>
      <c r="V12" s="115">
        <f>IF(基本表!V$121=0,0,基本表!V12/基本表!V$112)</f>
        <v>1.8137299356125872E-4</v>
      </c>
      <c r="W12" s="115">
        <f>IF(基本表!W$121=0,0,基本表!W12/基本表!W$112)</f>
        <v>3.4155338479404328E-4</v>
      </c>
      <c r="X12" s="115">
        <f>IF(基本表!X$121=0,0,基本表!X12/基本表!X$112)</f>
        <v>0</v>
      </c>
      <c r="Y12" s="115">
        <f>IF(基本表!Y$121=0,0,基本表!Y12/基本表!Y$112)</f>
        <v>0</v>
      </c>
      <c r="Z12" s="115">
        <f>IF(基本表!Z$121=0,0,基本表!Z12/基本表!Z$112)</f>
        <v>6.4016388195378015E-5</v>
      </c>
      <c r="AA12" s="115">
        <f>IF(基本表!AA$121=0,0,基本表!AA12/基本表!AA$112)</f>
        <v>0</v>
      </c>
      <c r="AB12" s="115">
        <f>IF(基本表!AB$121=0,0,基本表!AB12/基本表!AB$112)</f>
        <v>1.7328864818114922E-2</v>
      </c>
      <c r="AC12" s="115">
        <f>IF(基本表!AC$121=0,0,基本表!AC12/基本表!AC$112)</f>
        <v>1.5694264709931439E-2</v>
      </c>
      <c r="AD12" s="115">
        <f>IF(基本表!AD$121=0,0,基本表!AD12/基本表!AD$112)</f>
        <v>0</v>
      </c>
      <c r="AE12" s="115">
        <f>IF(基本表!AE$121=0,0,基本表!AE12/基本表!AE$112)</f>
        <v>0</v>
      </c>
      <c r="AF12" s="115">
        <f>IF(基本表!AF$121=0,0,基本表!AF12/基本表!AF$112)</f>
        <v>2.8099096145740644E-5</v>
      </c>
      <c r="AG12" s="115">
        <f>IF(基本表!AG$121=0,0,基本表!AG12/基本表!AG$112)</f>
        <v>0</v>
      </c>
      <c r="AH12" s="115">
        <f>IF(基本表!AH$121=0,0,基本表!AH12/基本表!AH$112)</f>
        <v>2.4316109422492401E-2</v>
      </c>
      <c r="AI12" s="115">
        <f>IF(基本表!AI$121=0,0,基本表!AI12/基本表!AI$112)</f>
        <v>0</v>
      </c>
      <c r="AJ12" s="115">
        <f>IF(基本表!AJ$121=0,0,基本表!AJ12/基本表!AJ$112)</f>
        <v>0</v>
      </c>
      <c r="AK12" s="115">
        <f>IF(基本表!AK$121=0,0,基本表!AK12/基本表!AK$112)</f>
        <v>2.2675736961451248E-3</v>
      </c>
      <c r="AL12" s="115">
        <f>IF(基本表!AL$121=0,0,基本表!AL12/基本表!AL$112)</f>
        <v>1.5167532288458887E-3</v>
      </c>
      <c r="AM12" s="115">
        <f>IF(基本表!AM$121=0,0,基本表!AM12/基本表!AM$112)</f>
        <v>0</v>
      </c>
      <c r="AN12" s="115">
        <f>IF(基本表!AN$121=0,0,基本表!AN12/基本表!AN$112)</f>
        <v>0</v>
      </c>
      <c r="AO12" s="115">
        <f>IF(基本表!AO$121=0,0,基本表!AO12/基本表!AO$112)</f>
        <v>0</v>
      </c>
      <c r="AP12" s="115">
        <f>IF(基本表!AP$121=0,0,基本表!AP12/基本表!AP$112)</f>
        <v>0</v>
      </c>
      <c r="AQ12" s="115">
        <f>IF(基本表!AQ$121=0,0,基本表!AQ12/基本表!AQ$112)</f>
        <v>0</v>
      </c>
      <c r="AR12" s="115">
        <f>IF(基本表!AR$121=0,0,基本表!AR12/基本表!AR$112)</f>
        <v>0</v>
      </c>
      <c r="AS12" s="115">
        <f>IF(基本表!AS$121=0,0,基本表!AS12/基本表!AS$112)</f>
        <v>0</v>
      </c>
      <c r="AT12" s="115">
        <f>IF(基本表!AT$121=0,0,基本表!AT12/基本表!AT$112)</f>
        <v>0</v>
      </c>
      <c r="AU12" s="115">
        <f>IF(基本表!AU$121=0,0,基本表!AU12/基本表!AU$112)</f>
        <v>0</v>
      </c>
      <c r="AV12" s="115">
        <f>IF(基本表!AV$121=0,0,基本表!AV12/基本表!AV$112)</f>
        <v>0</v>
      </c>
      <c r="AW12" s="115">
        <f>IF(基本表!AW$121=0,0,基本表!AW12/基本表!AW$112)</f>
        <v>0</v>
      </c>
      <c r="AX12" s="115">
        <f>IF(基本表!AX$121=0,0,基本表!AX12/基本表!AX$112)</f>
        <v>0</v>
      </c>
      <c r="AY12" s="115">
        <f>IF(基本表!AY$121=0,0,基本表!AY12/基本表!AY$112)</f>
        <v>0</v>
      </c>
      <c r="AZ12" s="115">
        <f>IF(基本表!AZ$121=0,0,基本表!AZ12/基本表!AZ$112)</f>
        <v>0</v>
      </c>
      <c r="BA12" s="115">
        <f>IF(基本表!BA$121=0,0,基本表!BA12/基本表!BA$112)</f>
        <v>0</v>
      </c>
      <c r="BB12" s="115">
        <f>IF(基本表!BB$121=0,0,基本表!BB12/基本表!BB$112)</f>
        <v>0</v>
      </c>
      <c r="BC12" s="115">
        <f>IF(基本表!BC$121=0,0,基本表!BC12/基本表!BC$112)</f>
        <v>0</v>
      </c>
      <c r="BD12" s="115">
        <f>IF(基本表!BD$121=0,0,基本表!BD12/基本表!BD$112)</f>
        <v>0</v>
      </c>
      <c r="BE12" s="115">
        <f>IF(基本表!BE$121=0,0,基本表!BE12/基本表!BE$112)</f>
        <v>0</v>
      </c>
      <c r="BF12" s="115">
        <f>IF(基本表!BF$121=0,0,基本表!BF12/基本表!BF$112)</f>
        <v>0</v>
      </c>
      <c r="BG12" s="115">
        <f>IF(基本表!BG$121=0,0,基本表!BG12/基本表!BG$112)</f>
        <v>0</v>
      </c>
      <c r="BH12" s="115">
        <f>IF(基本表!BH$121=0,0,基本表!BH12/基本表!BH$112)</f>
        <v>0</v>
      </c>
      <c r="BI12" s="115">
        <f>IF(基本表!BI$121=0,0,基本表!BI12/基本表!BI$112)</f>
        <v>0</v>
      </c>
      <c r="BJ12" s="115">
        <f>IF(基本表!BJ$121=0,0,基本表!BJ12/基本表!BJ$112)</f>
        <v>0</v>
      </c>
      <c r="BK12" s="115">
        <f>IF(基本表!BK$121=0,0,基本表!BK12/基本表!BK$112)</f>
        <v>2.7993071714750599E-3</v>
      </c>
      <c r="BL12" s="115">
        <f>IF(基本表!BL$121=0,0,基本表!BL12/基本表!BL$112)</f>
        <v>0</v>
      </c>
      <c r="BM12" s="115">
        <f>IF(基本表!BM$121=0,0,基本表!BM12/基本表!BM$112)</f>
        <v>0</v>
      </c>
      <c r="BN12" s="115">
        <f>IF(基本表!BN$121=0,0,基本表!BN12/基本表!BN$112)</f>
        <v>0</v>
      </c>
      <c r="BO12" s="115">
        <f>IF(基本表!BO$121=0,0,基本表!BO12/基本表!BO$112)</f>
        <v>0</v>
      </c>
      <c r="BP12" s="115">
        <f>IF(基本表!BP$121=0,0,基本表!BP12/基本表!BP$112)</f>
        <v>0</v>
      </c>
      <c r="BQ12" s="115">
        <f>IF(基本表!BQ$121=0,0,基本表!BQ12/基本表!BQ$112)</f>
        <v>0</v>
      </c>
      <c r="BR12" s="115">
        <f>IF(基本表!BR$121=0,0,基本表!BR12/基本表!BR$112)</f>
        <v>0</v>
      </c>
      <c r="BS12" s="115">
        <f>IF(基本表!BS$121=0,0,基本表!BS12/基本表!BS$112)</f>
        <v>0</v>
      </c>
      <c r="BT12" s="115">
        <f>IF(基本表!BT$121=0,0,基本表!BT12/基本表!BT$112)</f>
        <v>0</v>
      </c>
      <c r="BU12" s="115">
        <f>IF(基本表!BU$121=0,0,基本表!BU12/基本表!BU$112)</f>
        <v>0</v>
      </c>
      <c r="BV12" s="115">
        <f>IF(基本表!BV$121=0,0,基本表!BV12/基本表!BV$112)</f>
        <v>0</v>
      </c>
      <c r="BW12" s="115">
        <f>IF(基本表!BW$121=0,0,基本表!BW12/基本表!BW$112)</f>
        <v>0</v>
      </c>
      <c r="BX12" s="115">
        <f>IF(基本表!BX$121=0,0,基本表!BX12/基本表!BX$112)</f>
        <v>0</v>
      </c>
      <c r="BY12" s="115">
        <f>IF(基本表!BY$121=0,0,基本表!BY12/基本表!BY$112)</f>
        <v>0</v>
      </c>
      <c r="BZ12" s="115">
        <f>IF(基本表!BZ$121=0,0,基本表!BZ12/基本表!BZ$112)</f>
        <v>0</v>
      </c>
      <c r="CA12" s="115">
        <f>IF(基本表!CA$121=0,0,基本表!CA12/基本表!CA$112)</f>
        <v>0</v>
      </c>
      <c r="CB12" s="115">
        <f>IF(基本表!CB$121=0,0,基本表!CB12/基本表!CB$112)</f>
        <v>0</v>
      </c>
      <c r="CC12" s="115">
        <f>IF(基本表!CC$121=0,0,基本表!CC12/基本表!CC$112)</f>
        <v>0</v>
      </c>
      <c r="CD12" s="115">
        <f>IF(基本表!CD$121=0,0,基本表!CD12/基本表!CD$112)</f>
        <v>0</v>
      </c>
      <c r="CE12" s="115">
        <f>IF(基本表!CE$121=0,0,基本表!CE12/基本表!CE$112)</f>
        <v>0</v>
      </c>
      <c r="CF12" s="115">
        <f>IF(基本表!CF$121=0,0,基本表!CF12/基本表!CF$112)</f>
        <v>0</v>
      </c>
      <c r="CG12" s="115">
        <f>IF(基本表!CG$121=0,0,基本表!CG12/基本表!CG$112)</f>
        <v>1.2618296529968455E-3</v>
      </c>
      <c r="CH12" s="115">
        <f>IF(基本表!CH$121=0,0,基本表!CH12/基本表!CH$112)</f>
        <v>0</v>
      </c>
      <c r="CI12" s="115">
        <f>IF(基本表!CI$121=0,0,基本表!CI12/基本表!CI$112)</f>
        <v>0</v>
      </c>
      <c r="CJ12" s="115">
        <f>IF(基本表!CJ$121=0,0,基本表!CJ12/基本表!CJ$112)</f>
        <v>0</v>
      </c>
      <c r="CK12" s="115">
        <f>IF(基本表!CK$121=0,0,基本表!CK12/基本表!CK$112)</f>
        <v>0</v>
      </c>
      <c r="CL12" s="115">
        <f>IF(基本表!CL$121=0,0,基本表!CL12/基本表!CL$112)</f>
        <v>0</v>
      </c>
      <c r="CM12" s="115">
        <f>IF(基本表!CM$121=0,0,基本表!CM12/基本表!CM$112)</f>
        <v>0</v>
      </c>
      <c r="CN12" s="115">
        <f>IF(基本表!CN$121=0,0,基本表!CN12/基本表!CN$112)</f>
        <v>7.9410915391279232E-4</v>
      </c>
      <c r="CO12" s="115">
        <f>IF(基本表!CO$121=0,0,基本表!CO12/基本表!CO$112)</f>
        <v>1.6760525610083133E-4</v>
      </c>
      <c r="CP12" s="115">
        <f>IF(基本表!CP$121=0,0,基本表!CP12/基本表!CP$112)</f>
        <v>0</v>
      </c>
      <c r="CQ12" s="115">
        <f>IF(基本表!CQ$121=0,0,基本表!CQ12/基本表!CQ$112)</f>
        <v>3.8979646743040912E-3</v>
      </c>
      <c r="CR12" s="115">
        <f>IF(基本表!CR$121=0,0,基本表!CR12/基本表!CR$112)</f>
        <v>0</v>
      </c>
      <c r="CS12" s="115">
        <f>IF(基本表!CS$121=0,0,基本表!CS12/基本表!CS$112)</f>
        <v>7.247213303993362E-2</v>
      </c>
      <c r="CT12" s="117">
        <f>IF(基本表!CT$121=0,0,基本表!CT12/基本表!CT$112)</f>
        <v>7.0810997752031812E-2</v>
      </c>
      <c r="CU12" s="115">
        <f>IF(基本表!CU$121=0,0,基本表!CU12/基本表!CU$112)</f>
        <v>3.8323353293413173E-3</v>
      </c>
      <c r="CV12" s="115">
        <f>IF(基本表!CV$121=0,0,基本表!CV12/基本表!CV$112)</f>
        <v>0</v>
      </c>
      <c r="CW12" s="115">
        <f>IF(基本表!CW$121=0,0,基本表!CW12/基本表!CW$112)</f>
        <v>0</v>
      </c>
      <c r="CX12" s="115">
        <f>IF(基本表!CX$121=0,0,基本表!CX12/基本表!CX$112)</f>
        <v>0</v>
      </c>
      <c r="CY12" s="115">
        <f>IF(基本表!CY$121=0,0,基本表!CY12/基本表!CY$112)</f>
        <v>0</v>
      </c>
      <c r="CZ12" s="115">
        <f>IF(基本表!CZ$121=0,0,基本表!CZ12/基本表!CZ$112)</f>
        <v>0.14560622345053484</v>
      </c>
      <c r="DA12" s="115">
        <f>IF(基本表!DA$121=0,0,基本表!DA12/基本表!DA$112)</f>
        <v>0.2834916877272679</v>
      </c>
      <c r="DB12" s="115">
        <f>IF(基本表!DB$121=0,0,基本表!DB12/基本表!DB$112)</f>
        <v>0</v>
      </c>
      <c r="DC12" s="115">
        <f>IF(基本表!DC$121=0,0,基本表!DC12/基本表!DC$112)</f>
        <v>1.1647545279832275E-4</v>
      </c>
      <c r="DD12" s="115">
        <f>IF(基本表!DD$121=0,0,基本表!DD12/基本表!DD$112)</f>
        <v>2.1376700419351538E-2</v>
      </c>
    </row>
    <row r="13" spans="1:108" ht="15" customHeight="1" x14ac:dyDescent="0.15">
      <c r="A13" s="83" t="s">
        <v>160</v>
      </c>
      <c r="B13" s="84" t="s">
        <v>9</v>
      </c>
      <c r="C13" s="115">
        <f>IF(基本表!C$121=0,0,基本表!C13/基本表!C$112)</f>
        <v>0</v>
      </c>
      <c r="D13" s="115">
        <f>IF(基本表!D$121=0,0,基本表!D13/基本表!D$112)</f>
        <v>1.3340448239060833E-4</v>
      </c>
      <c r="E13" s="115">
        <f>IF(基本表!E$121=0,0,基本表!E13/基本表!E$112)</f>
        <v>0</v>
      </c>
      <c r="F13" s="115">
        <f>IF(基本表!F$121=0,0,基本表!F13/基本表!F$112)</f>
        <v>0</v>
      </c>
      <c r="G13" s="115">
        <f>IF(基本表!G$121=0,0,基本表!G13/基本表!G$112)</f>
        <v>3.6381135707410972E-2</v>
      </c>
      <c r="H13" s="115">
        <f>IF(基本表!H$121=0,0,基本表!H13/基本表!H$112)</f>
        <v>0</v>
      </c>
      <c r="I13" s="115">
        <f>IF(基本表!I$121=0,0,基本表!I13/基本表!I$112)</f>
        <v>0</v>
      </c>
      <c r="J13" s="115">
        <f>IF(基本表!J$121=0,0,基本表!J13/基本表!J$112)</f>
        <v>0</v>
      </c>
      <c r="K13" s="115">
        <f>IF(基本表!K$121=0,0,基本表!K13/基本表!K$112)</f>
        <v>3.0907806428823736E-3</v>
      </c>
      <c r="L13" s="115">
        <f>IF(基本表!L$121=0,0,基本表!L13/基本表!L$112)</f>
        <v>0.17327073963428646</v>
      </c>
      <c r="M13" s="115">
        <f>IF(基本表!M$121=0,0,基本表!M13/基本表!M$112)</f>
        <v>0</v>
      </c>
      <c r="N13" s="115">
        <f>IF(基本表!N$121=0,0,基本表!N13/基本表!N$112)</f>
        <v>0</v>
      </c>
      <c r="O13" s="115">
        <f>IF(基本表!O$121=0,0,基本表!O13/基本表!O$112)</f>
        <v>0</v>
      </c>
      <c r="P13" s="115">
        <f>IF(基本表!P$121=0,0,基本表!P13/基本表!P$112)</f>
        <v>0</v>
      </c>
      <c r="Q13" s="115">
        <f>IF(基本表!Q$121=0,0,基本表!Q13/基本表!Q$112)</f>
        <v>0</v>
      </c>
      <c r="R13" s="115">
        <f>IF(基本表!R$121=0,0,基本表!R13/基本表!R$112)</f>
        <v>0</v>
      </c>
      <c r="S13" s="115">
        <f>IF(基本表!S$121=0,0,基本表!S13/基本表!S$112)</f>
        <v>0</v>
      </c>
      <c r="T13" s="115">
        <f>IF(基本表!T$121=0,0,基本表!T13/基本表!T$112)</f>
        <v>0</v>
      </c>
      <c r="U13" s="115">
        <f>IF(基本表!U$121=0,0,基本表!U13/基本表!U$112)</f>
        <v>0</v>
      </c>
      <c r="V13" s="115">
        <f>IF(基本表!V$121=0,0,基本表!V13/基本表!V$112)</f>
        <v>0</v>
      </c>
      <c r="W13" s="115">
        <f>IF(基本表!W$121=0,0,基本表!W13/基本表!W$112)</f>
        <v>0</v>
      </c>
      <c r="X13" s="115">
        <f>IF(基本表!X$121=0,0,基本表!X13/基本表!X$112)</f>
        <v>0</v>
      </c>
      <c r="Y13" s="115">
        <f>IF(基本表!Y$121=0,0,基本表!Y13/基本表!Y$112)</f>
        <v>0</v>
      </c>
      <c r="Z13" s="115">
        <f>IF(基本表!Z$121=0,0,基本表!Z13/基本表!Z$112)</f>
        <v>0</v>
      </c>
      <c r="AA13" s="115">
        <f>IF(基本表!AA$121=0,0,基本表!AA13/基本表!AA$112)</f>
        <v>0</v>
      </c>
      <c r="AB13" s="115">
        <f>IF(基本表!AB$121=0,0,基本表!AB13/基本表!AB$112)</f>
        <v>9.0672265097803981E-5</v>
      </c>
      <c r="AC13" s="115">
        <f>IF(基本表!AC$121=0,0,基本表!AC13/基本表!AC$112)</f>
        <v>0</v>
      </c>
      <c r="AD13" s="115">
        <f>IF(基本表!AD$121=0,0,基本表!AD13/基本表!AD$112)</f>
        <v>0</v>
      </c>
      <c r="AE13" s="115">
        <f>IF(基本表!AE$121=0,0,基本表!AE13/基本表!AE$112)</f>
        <v>0</v>
      </c>
      <c r="AF13" s="115">
        <f>IF(基本表!AF$121=0,0,基本表!AF13/基本表!AF$112)</f>
        <v>0</v>
      </c>
      <c r="AG13" s="115">
        <f>IF(基本表!AG$121=0,0,基本表!AG13/基本表!AG$112)</f>
        <v>0</v>
      </c>
      <c r="AH13" s="115">
        <f>IF(基本表!AH$121=0,0,基本表!AH13/基本表!AH$112)</f>
        <v>0</v>
      </c>
      <c r="AI13" s="115">
        <f>IF(基本表!AI$121=0,0,基本表!AI13/基本表!AI$112)</f>
        <v>0</v>
      </c>
      <c r="AJ13" s="115">
        <f>IF(基本表!AJ$121=0,0,基本表!AJ13/基本表!AJ$112)</f>
        <v>0</v>
      </c>
      <c r="AK13" s="115">
        <f>IF(基本表!AK$121=0,0,基本表!AK13/基本表!AK$112)</f>
        <v>0</v>
      </c>
      <c r="AL13" s="115">
        <f>IF(基本表!AL$121=0,0,基本表!AL13/基本表!AL$112)</f>
        <v>0</v>
      </c>
      <c r="AM13" s="115">
        <f>IF(基本表!AM$121=0,0,基本表!AM13/基本表!AM$112)</f>
        <v>0</v>
      </c>
      <c r="AN13" s="115">
        <f>IF(基本表!AN$121=0,0,基本表!AN13/基本表!AN$112)</f>
        <v>0</v>
      </c>
      <c r="AO13" s="115">
        <f>IF(基本表!AO$121=0,0,基本表!AO13/基本表!AO$112)</f>
        <v>0</v>
      </c>
      <c r="AP13" s="115">
        <f>IF(基本表!AP$121=0,0,基本表!AP13/基本表!AP$112)</f>
        <v>0</v>
      </c>
      <c r="AQ13" s="115">
        <f>IF(基本表!AQ$121=0,0,基本表!AQ13/基本表!AQ$112)</f>
        <v>0</v>
      </c>
      <c r="AR13" s="115">
        <f>IF(基本表!AR$121=0,0,基本表!AR13/基本表!AR$112)</f>
        <v>0</v>
      </c>
      <c r="AS13" s="115">
        <f>IF(基本表!AS$121=0,0,基本表!AS13/基本表!AS$112)</f>
        <v>0</v>
      </c>
      <c r="AT13" s="115">
        <f>IF(基本表!AT$121=0,0,基本表!AT13/基本表!AT$112)</f>
        <v>0</v>
      </c>
      <c r="AU13" s="115">
        <f>IF(基本表!AU$121=0,0,基本表!AU13/基本表!AU$112)</f>
        <v>0</v>
      </c>
      <c r="AV13" s="115">
        <f>IF(基本表!AV$121=0,0,基本表!AV13/基本表!AV$112)</f>
        <v>0</v>
      </c>
      <c r="AW13" s="115">
        <f>IF(基本表!AW$121=0,0,基本表!AW13/基本表!AW$112)</f>
        <v>0</v>
      </c>
      <c r="AX13" s="115">
        <f>IF(基本表!AX$121=0,0,基本表!AX13/基本表!AX$112)</f>
        <v>0</v>
      </c>
      <c r="AY13" s="115">
        <f>IF(基本表!AY$121=0,0,基本表!AY13/基本表!AY$112)</f>
        <v>0</v>
      </c>
      <c r="AZ13" s="115">
        <f>IF(基本表!AZ$121=0,0,基本表!AZ13/基本表!AZ$112)</f>
        <v>0</v>
      </c>
      <c r="BA13" s="115">
        <f>IF(基本表!BA$121=0,0,基本表!BA13/基本表!BA$112)</f>
        <v>0</v>
      </c>
      <c r="BB13" s="115">
        <f>IF(基本表!BB$121=0,0,基本表!BB13/基本表!BB$112)</f>
        <v>0</v>
      </c>
      <c r="BC13" s="115">
        <f>IF(基本表!BC$121=0,0,基本表!BC13/基本表!BC$112)</f>
        <v>0</v>
      </c>
      <c r="BD13" s="115">
        <f>IF(基本表!BD$121=0,0,基本表!BD13/基本表!BD$112)</f>
        <v>0</v>
      </c>
      <c r="BE13" s="115">
        <f>IF(基本表!BE$121=0,0,基本表!BE13/基本表!BE$112)</f>
        <v>0</v>
      </c>
      <c r="BF13" s="115">
        <f>IF(基本表!BF$121=0,0,基本表!BF13/基本表!BF$112)</f>
        <v>0</v>
      </c>
      <c r="BG13" s="115">
        <f>IF(基本表!BG$121=0,0,基本表!BG13/基本表!BG$112)</f>
        <v>0</v>
      </c>
      <c r="BH13" s="115">
        <f>IF(基本表!BH$121=0,0,基本表!BH13/基本表!BH$112)</f>
        <v>0</v>
      </c>
      <c r="BI13" s="115">
        <f>IF(基本表!BI$121=0,0,基本表!BI13/基本表!BI$112)</f>
        <v>0</v>
      </c>
      <c r="BJ13" s="115">
        <f>IF(基本表!BJ$121=0,0,基本表!BJ13/基本表!BJ$112)</f>
        <v>0</v>
      </c>
      <c r="BK13" s="115">
        <f>IF(基本表!BK$121=0,0,基本表!BK13/基本表!BK$112)</f>
        <v>0</v>
      </c>
      <c r="BL13" s="115">
        <f>IF(基本表!BL$121=0,0,基本表!BL13/基本表!BL$112)</f>
        <v>0</v>
      </c>
      <c r="BM13" s="115">
        <f>IF(基本表!BM$121=0,0,基本表!BM13/基本表!BM$112)</f>
        <v>0</v>
      </c>
      <c r="BN13" s="115">
        <f>IF(基本表!BN$121=0,0,基本表!BN13/基本表!BN$112)</f>
        <v>0</v>
      </c>
      <c r="BO13" s="115">
        <f>IF(基本表!BO$121=0,0,基本表!BO13/基本表!BO$112)</f>
        <v>0</v>
      </c>
      <c r="BP13" s="115">
        <f>IF(基本表!BP$121=0,0,基本表!BP13/基本表!BP$112)</f>
        <v>0</v>
      </c>
      <c r="BQ13" s="115">
        <f>IF(基本表!BQ$121=0,0,基本表!BQ13/基本表!BQ$112)</f>
        <v>0</v>
      </c>
      <c r="BR13" s="115">
        <f>IF(基本表!BR$121=0,0,基本表!BR13/基本表!BR$112)</f>
        <v>0</v>
      </c>
      <c r="BS13" s="115">
        <f>IF(基本表!BS$121=0,0,基本表!BS13/基本表!BS$112)</f>
        <v>0</v>
      </c>
      <c r="BT13" s="115">
        <f>IF(基本表!BT$121=0,0,基本表!BT13/基本表!BT$112)</f>
        <v>0</v>
      </c>
      <c r="BU13" s="115">
        <f>IF(基本表!BU$121=0,0,基本表!BU13/基本表!BU$112)</f>
        <v>3.2903100369412083E-4</v>
      </c>
      <c r="BV13" s="115">
        <f>IF(基本表!BV$121=0,0,基本表!BV13/基本表!BV$112)</f>
        <v>0</v>
      </c>
      <c r="BW13" s="115">
        <f>IF(基本表!BW$121=0,0,基本表!BW13/基本表!BW$112)</f>
        <v>0</v>
      </c>
      <c r="BX13" s="115">
        <f>IF(基本表!BX$121=0,0,基本表!BX13/基本表!BX$112)</f>
        <v>0</v>
      </c>
      <c r="BY13" s="115">
        <f>IF(基本表!BY$121=0,0,基本表!BY13/基本表!BY$112)</f>
        <v>0</v>
      </c>
      <c r="BZ13" s="115">
        <f>IF(基本表!BZ$121=0,0,基本表!BZ13/基本表!BZ$112)</f>
        <v>0</v>
      </c>
      <c r="CA13" s="115">
        <f>IF(基本表!CA$121=0,0,基本表!CA13/基本表!CA$112)</f>
        <v>0</v>
      </c>
      <c r="CB13" s="115">
        <f>IF(基本表!CB$121=0,0,基本表!CB13/基本表!CB$112)</f>
        <v>0</v>
      </c>
      <c r="CC13" s="115">
        <f>IF(基本表!CC$121=0,0,基本表!CC13/基本表!CC$112)</f>
        <v>0</v>
      </c>
      <c r="CD13" s="115">
        <f>IF(基本表!CD$121=0,0,基本表!CD13/基本表!CD$112)</f>
        <v>0</v>
      </c>
      <c r="CE13" s="115">
        <f>IF(基本表!CE$121=0,0,基本表!CE13/基本表!CE$112)</f>
        <v>0</v>
      </c>
      <c r="CF13" s="115">
        <f>IF(基本表!CF$121=0,0,基本表!CF13/基本表!CF$112)</f>
        <v>0</v>
      </c>
      <c r="CG13" s="115">
        <f>IF(基本表!CG$121=0,0,基本表!CG13/基本表!CG$112)</f>
        <v>1.2618296529968455E-3</v>
      </c>
      <c r="CH13" s="115">
        <f>IF(基本表!CH$121=0,0,基本表!CH13/基本表!CH$112)</f>
        <v>0</v>
      </c>
      <c r="CI13" s="115">
        <f>IF(基本表!CI$121=0,0,基本表!CI13/基本表!CI$112)</f>
        <v>0</v>
      </c>
      <c r="CJ13" s="115">
        <f>IF(基本表!CJ$121=0,0,基本表!CJ13/基本表!CJ$112)</f>
        <v>0</v>
      </c>
      <c r="CK13" s="115">
        <f>IF(基本表!CK$121=0,0,基本表!CK13/基本表!CK$112)</f>
        <v>0</v>
      </c>
      <c r="CL13" s="115">
        <f>IF(基本表!CL$121=0,0,基本表!CL13/基本表!CL$112)</f>
        <v>0</v>
      </c>
      <c r="CM13" s="115">
        <f>IF(基本表!CM$121=0,0,基本表!CM13/基本表!CM$112)</f>
        <v>0</v>
      </c>
      <c r="CN13" s="115">
        <f>IF(基本表!CN$121=0,0,基本表!CN13/基本表!CN$112)</f>
        <v>7.2191741264799312E-5</v>
      </c>
      <c r="CO13" s="115">
        <f>IF(基本表!CO$121=0,0,基本表!CO13/基本表!CO$112)</f>
        <v>0</v>
      </c>
      <c r="CP13" s="115">
        <f>IF(基本表!CP$121=0,0,基本表!CP13/基本表!CP$112)</f>
        <v>0</v>
      </c>
      <c r="CQ13" s="115">
        <f>IF(基本表!CQ$121=0,0,基本表!CQ13/基本表!CQ$112)</f>
        <v>4.8802767992892315E-4</v>
      </c>
      <c r="CR13" s="115">
        <f>IF(基本表!CR$121=0,0,基本表!CR13/基本表!CR$112)</f>
        <v>0</v>
      </c>
      <c r="CS13" s="115">
        <f>IF(基本表!CS$121=0,0,基本表!CS13/基本表!CS$112)</f>
        <v>8.0083691064535903E-3</v>
      </c>
      <c r="CT13" s="115">
        <f>IF(基本表!CT$121=0,0,基本表!CT13/基本表!CT$112)</f>
        <v>8.0408092685457372E-3</v>
      </c>
      <c r="CU13" s="115">
        <f>IF(基本表!CU$121=0,0,基本表!CU13/基本表!CU$112)</f>
        <v>0</v>
      </c>
      <c r="CV13" s="115">
        <f>IF(基本表!CV$121=0,0,基本表!CV13/基本表!CV$112)</f>
        <v>0</v>
      </c>
      <c r="CW13" s="115">
        <f>IF(基本表!CW$121=0,0,基本表!CW13/基本表!CW$112)</f>
        <v>0</v>
      </c>
      <c r="CX13" s="115">
        <f>IF(基本表!CX$121=0,0,基本表!CX13/基本表!CX$112)</f>
        <v>0</v>
      </c>
      <c r="CY13" s="115">
        <f>IF(基本表!CY$121=0,0,基本表!CY13/基本表!CY$112)</f>
        <v>6.842285323297981E-5</v>
      </c>
      <c r="CZ13" s="115">
        <f>IF(基本表!CZ$121=0,0,基本表!CZ13/基本表!CZ$112)</f>
        <v>5.0719074671170476E-2</v>
      </c>
      <c r="DA13" s="115">
        <f>IF(基本表!DA$121=0,0,基本表!DA13/基本表!DA$112)</f>
        <v>0.13265512865628032</v>
      </c>
      <c r="DB13" s="115">
        <f>IF(基本表!DB$121=0,0,基本表!DB13/基本表!DB$112)</f>
        <v>0</v>
      </c>
      <c r="DC13" s="115">
        <f>IF(基本表!DC$121=0,0,基本表!DC13/基本表!DC$112)</f>
        <v>0</v>
      </c>
      <c r="DD13" s="115">
        <f>IF(基本表!DD$121=0,0,基本表!DD13/基本表!DD$112)</f>
        <v>5.3697453206505066E-3</v>
      </c>
    </row>
    <row r="14" spans="1:108" ht="15" customHeight="1" x14ac:dyDescent="0.15">
      <c r="A14" s="3" t="s">
        <v>161</v>
      </c>
      <c r="B14" s="73" t="s">
        <v>259</v>
      </c>
      <c r="C14" s="115">
        <f>IF(基本表!C$121=0,0,基本表!C14/基本表!C$112)</f>
        <v>1.4115713111532001E-2</v>
      </c>
      <c r="D14" s="115">
        <f>IF(基本表!D$121=0,0,基本表!D14/基本表!D$112)</f>
        <v>0.4773212379935966</v>
      </c>
      <c r="E14" s="115">
        <f>IF(基本表!E$121=0,0,基本表!E14/基本表!E$112)</f>
        <v>4.655581947743468E-2</v>
      </c>
      <c r="F14" s="115">
        <f>IF(基本表!F$121=0,0,基本表!F14/基本表!F$112)</f>
        <v>0</v>
      </c>
      <c r="G14" s="115">
        <f>IF(基本表!G$121=0,0,基本表!G14/基本表!G$112)</f>
        <v>5.9672762271414824E-3</v>
      </c>
      <c r="H14" s="115">
        <f>IF(基本表!H$121=0,0,基本表!H14/基本表!H$112)</f>
        <v>0</v>
      </c>
      <c r="I14" s="115">
        <f>IF(基本表!I$121=0,0,基本表!I14/基本表!I$112)</f>
        <v>0</v>
      </c>
      <c r="J14" s="115">
        <f>IF(基本表!J$121=0,0,基本表!J14/基本表!J$112)</f>
        <v>0</v>
      </c>
      <c r="K14" s="115">
        <f>IF(基本表!K$121=0,0,基本表!K14/基本表!K$112)</f>
        <v>-9.8120020408964252E-6</v>
      </c>
      <c r="L14" s="115">
        <f>IF(基本表!L$121=0,0,基本表!L14/基本表!L$112)</f>
        <v>0</v>
      </c>
      <c r="M14" s="115">
        <f>IF(基本表!M$121=0,0,基本表!M14/基本表!M$112)</f>
        <v>7.8125E-3</v>
      </c>
      <c r="N14" s="115">
        <f>IF(基本表!N$121=0,0,基本表!N14/基本表!N$112)</f>
        <v>0</v>
      </c>
      <c r="O14" s="115">
        <f>IF(基本表!O$121=0,0,基本表!O14/基本表!O$112)</f>
        <v>0</v>
      </c>
      <c r="P14" s="115">
        <f>IF(基本表!P$121=0,0,基本表!P14/基本表!P$112)</f>
        <v>0</v>
      </c>
      <c r="Q14" s="115">
        <f>IF(基本表!Q$121=0,0,基本表!Q14/基本表!Q$112)</f>
        <v>0</v>
      </c>
      <c r="R14" s="115">
        <f>IF(基本表!R$121=0,0,基本表!R14/基本表!R$112)</f>
        <v>0</v>
      </c>
      <c r="S14" s="115">
        <f>IF(基本表!S$121=0,0,基本表!S14/基本表!S$112)</f>
        <v>0</v>
      </c>
      <c r="T14" s="115">
        <f>IF(基本表!T$121=0,0,基本表!T14/基本表!T$112)</f>
        <v>0</v>
      </c>
      <c r="U14" s="115">
        <f>IF(基本表!U$121=0,0,基本表!U14/基本表!U$112)</f>
        <v>0</v>
      </c>
      <c r="V14" s="115">
        <f>IF(基本表!V$121=0,0,基本表!V14/基本表!V$112)</f>
        <v>4.5343248390314681E-4</v>
      </c>
      <c r="W14" s="115">
        <f>IF(基本表!W$121=0,0,基本表!W14/基本表!W$112)</f>
        <v>0</v>
      </c>
      <c r="X14" s="115">
        <f>IF(基本表!X$121=0,0,基本表!X14/基本表!X$112)</f>
        <v>0</v>
      </c>
      <c r="Y14" s="115">
        <f>IF(基本表!Y$121=0,0,基本表!Y14/基本表!Y$112)</f>
        <v>0</v>
      </c>
      <c r="Z14" s="115">
        <f>IF(基本表!Z$121=0,0,基本表!Z14/基本表!Z$112)</f>
        <v>0</v>
      </c>
      <c r="AA14" s="115">
        <f>IF(基本表!AA$121=0,0,基本表!AA14/基本表!AA$112)</f>
        <v>0</v>
      </c>
      <c r="AB14" s="115">
        <f>IF(基本表!AB$121=0,0,基本表!AB14/基本表!AB$112)</f>
        <v>0</v>
      </c>
      <c r="AC14" s="115">
        <f>IF(基本表!AC$121=0,0,基本表!AC14/基本表!AC$112)</f>
        <v>0</v>
      </c>
      <c r="AD14" s="115">
        <f>IF(基本表!AD$121=0,0,基本表!AD14/基本表!AD$112)</f>
        <v>0</v>
      </c>
      <c r="AE14" s="115">
        <f>IF(基本表!AE$121=0,0,基本表!AE14/基本表!AE$112)</f>
        <v>0</v>
      </c>
      <c r="AF14" s="115">
        <f>IF(基本表!AF$121=0,0,基本表!AF14/基本表!AF$112)</f>
        <v>0</v>
      </c>
      <c r="AG14" s="115">
        <f>IF(基本表!AG$121=0,0,基本表!AG14/基本表!AG$112)</f>
        <v>0</v>
      </c>
      <c r="AH14" s="115">
        <f>IF(基本表!AH$121=0,0,基本表!AH14/基本表!AH$112)</f>
        <v>0</v>
      </c>
      <c r="AI14" s="115">
        <f>IF(基本表!AI$121=0,0,基本表!AI14/基本表!AI$112)</f>
        <v>0</v>
      </c>
      <c r="AJ14" s="115">
        <f>IF(基本表!AJ$121=0,0,基本表!AJ14/基本表!AJ$112)</f>
        <v>0</v>
      </c>
      <c r="AK14" s="115">
        <f>IF(基本表!AK$121=0,0,基本表!AK14/基本表!AK$112)</f>
        <v>0</v>
      </c>
      <c r="AL14" s="115">
        <f>IF(基本表!AL$121=0,0,基本表!AL14/基本表!AL$112)</f>
        <v>0</v>
      </c>
      <c r="AM14" s="115">
        <f>IF(基本表!AM$121=0,0,基本表!AM14/基本表!AM$112)</f>
        <v>0</v>
      </c>
      <c r="AN14" s="115">
        <f>IF(基本表!AN$121=0,0,基本表!AN14/基本表!AN$112)</f>
        <v>0</v>
      </c>
      <c r="AO14" s="115">
        <f>IF(基本表!AO$121=0,0,基本表!AO14/基本表!AO$112)</f>
        <v>0</v>
      </c>
      <c r="AP14" s="115">
        <f>IF(基本表!AP$121=0,0,基本表!AP14/基本表!AP$112)</f>
        <v>0</v>
      </c>
      <c r="AQ14" s="115">
        <f>IF(基本表!AQ$121=0,0,基本表!AQ14/基本表!AQ$112)</f>
        <v>0</v>
      </c>
      <c r="AR14" s="115">
        <f>IF(基本表!AR$121=0,0,基本表!AR14/基本表!AR$112)</f>
        <v>0</v>
      </c>
      <c r="AS14" s="115">
        <f>IF(基本表!AS$121=0,0,基本表!AS14/基本表!AS$112)</f>
        <v>0</v>
      </c>
      <c r="AT14" s="115">
        <f>IF(基本表!AT$121=0,0,基本表!AT14/基本表!AT$112)</f>
        <v>0</v>
      </c>
      <c r="AU14" s="115">
        <f>IF(基本表!AU$121=0,0,基本表!AU14/基本表!AU$112)</f>
        <v>0</v>
      </c>
      <c r="AV14" s="115">
        <f>IF(基本表!AV$121=0,0,基本表!AV14/基本表!AV$112)</f>
        <v>0</v>
      </c>
      <c r="AW14" s="115">
        <f>IF(基本表!AW$121=0,0,基本表!AW14/基本表!AW$112)</f>
        <v>0</v>
      </c>
      <c r="AX14" s="115">
        <f>IF(基本表!AX$121=0,0,基本表!AX14/基本表!AX$112)</f>
        <v>0</v>
      </c>
      <c r="AY14" s="115">
        <f>IF(基本表!AY$121=0,0,基本表!AY14/基本表!AY$112)</f>
        <v>0</v>
      </c>
      <c r="AZ14" s="115">
        <f>IF(基本表!AZ$121=0,0,基本表!AZ14/基本表!AZ$112)</f>
        <v>0</v>
      </c>
      <c r="BA14" s="115">
        <f>IF(基本表!BA$121=0,0,基本表!BA14/基本表!BA$112)</f>
        <v>0</v>
      </c>
      <c r="BB14" s="115">
        <f>IF(基本表!BB$121=0,0,基本表!BB14/基本表!BB$112)</f>
        <v>0</v>
      </c>
      <c r="BC14" s="115">
        <f>IF(基本表!BC$121=0,0,基本表!BC14/基本表!BC$112)</f>
        <v>0</v>
      </c>
      <c r="BD14" s="115">
        <f>IF(基本表!BD$121=0,0,基本表!BD14/基本表!BD$112)</f>
        <v>0</v>
      </c>
      <c r="BE14" s="115">
        <f>IF(基本表!BE$121=0,0,基本表!BE14/基本表!BE$112)</f>
        <v>0</v>
      </c>
      <c r="BF14" s="115">
        <f>IF(基本表!BF$121=0,0,基本表!BF14/基本表!BF$112)</f>
        <v>0</v>
      </c>
      <c r="BG14" s="115">
        <f>IF(基本表!BG$121=0,0,基本表!BG14/基本表!BG$112)</f>
        <v>0</v>
      </c>
      <c r="BH14" s="115">
        <f>IF(基本表!BH$121=0,0,基本表!BH14/基本表!BH$112)</f>
        <v>0</v>
      </c>
      <c r="BI14" s="115">
        <f>IF(基本表!BI$121=0,0,基本表!BI14/基本表!BI$112)</f>
        <v>0</v>
      </c>
      <c r="BJ14" s="115">
        <f>IF(基本表!BJ$121=0,0,基本表!BJ14/基本表!BJ$112)</f>
        <v>0</v>
      </c>
      <c r="BK14" s="115">
        <f>IF(基本表!BK$121=0,0,基本表!BK14/基本表!BK$112)</f>
        <v>0</v>
      </c>
      <c r="BL14" s="115">
        <f>IF(基本表!BL$121=0,0,基本表!BL14/基本表!BL$112)</f>
        <v>0</v>
      </c>
      <c r="BM14" s="115">
        <f>IF(基本表!BM$121=0,0,基本表!BM14/基本表!BM$112)</f>
        <v>0</v>
      </c>
      <c r="BN14" s="115">
        <f>IF(基本表!BN$121=0,0,基本表!BN14/基本表!BN$112)</f>
        <v>0</v>
      </c>
      <c r="BO14" s="115">
        <f>IF(基本表!BO$121=0,0,基本表!BO14/基本表!BO$112)</f>
        <v>8.0837009492574545E-5</v>
      </c>
      <c r="BP14" s="115">
        <f>IF(基本表!BP$121=0,0,基本表!BP14/基本表!BP$112)</f>
        <v>0</v>
      </c>
      <c r="BQ14" s="115">
        <f>IF(基本表!BQ$121=0,0,基本表!BQ14/基本表!BQ$112)</f>
        <v>0</v>
      </c>
      <c r="BR14" s="115">
        <f>IF(基本表!BR$121=0,0,基本表!BR14/基本表!BR$112)</f>
        <v>0</v>
      </c>
      <c r="BS14" s="115">
        <f>IF(基本表!BS$121=0,0,基本表!BS14/基本表!BS$112)</f>
        <v>0</v>
      </c>
      <c r="BT14" s="115">
        <f>IF(基本表!BT$121=0,0,基本表!BT14/基本表!BT$112)</f>
        <v>0</v>
      </c>
      <c r="BU14" s="115">
        <f>IF(基本表!BU$121=0,0,基本表!BU14/基本表!BU$112)</f>
        <v>9.9706364755794183E-5</v>
      </c>
      <c r="BV14" s="115">
        <f>IF(基本表!BV$121=0,0,基本表!BV14/基本表!BV$112)</f>
        <v>0</v>
      </c>
      <c r="BW14" s="115">
        <f>IF(基本表!BW$121=0,0,基本表!BW14/基本表!BW$112)</f>
        <v>0</v>
      </c>
      <c r="BX14" s="115">
        <f>IF(基本表!BX$121=0,0,基本表!BX14/基本表!BX$112)</f>
        <v>0</v>
      </c>
      <c r="BY14" s="115">
        <f>IF(基本表!BY$121=0,0,基本表!BY14/基本表!BY$112)</f>
        <v>0</v>
      </c>
      <c r="BZ14" s="115">
        <f>IF(基本表!BZ$121=0,0,基本表!BZ14/基本表!BZ$112)</f>
        <v>0</v>
      </c>
      <c r="CA14" s="115">
        <f>IF(基本表!CA$121=0,0,基本表!CA14/基本表!CA$112)</f>
        <v>0</v>
      </c>
      <c r="CB14" s="115">
        <f>IF(基本表!CB$121=0,0,基本表!CB14/基本表!CB$112)</f>
        <v>0</v>
      </c>
      <c r="CC14" s="115">
        <f>IF(基本表!CC$121=0,0,基本表!CC14/基本表!CC$112)</f>
        <v>0</v>
      </c>
      <c r="CD14" s="115">
        <f>IF(基本表!CD$121=0,0,基本表!CD14/基本表!CD$112)</f>
        <v>0</v>
      </c>
      <c r="CE14" s="115">
        <f>IF(基本表!CE$121=0,0,基本表!CE14/基本表!CE$112)</f>
        <v>0</v>
      </c>
      <c r="CF14" s="115">
        <f>IF(基本表!CF$121=0,0,基本表!CF14/基本表!CF$112)</f>
        <v>0</v>
      </c>
      <c r="CG14" s="115">
        <f>IF(基本表!CG$121=0,0,基本表!CG14/基本表!CG$112)</f>
        <v>0</v>
      </c>
      <c r="CH14" s="115">
        <f>IF(基本表!CH$121=0,0,基本表!CH14/基本表!CH$112)</f>
        <v>0</v>
      </c>
      <c r="CI14" s="115">
        <f>IF(基本表!CI$121=0,0,基本表!CI14/基本表!CI$112)</f>
        <v>0</v>
      </c>
      <c r="CJ14" s="115">
        <f>IF(基本表!CJ$121=0,0,基本表!CJ14/基本表!CJ$112)</f>
        <v>0</v>
      </c>
      <c r="CK14" s="115">
        <f>IF(基本表!CK$121=0,0,基本表!CK14/基本表!CK$112)</f>
        <v>0</v>
      </c>
      <c r="CL14" s="115">
        <f>IF(基本表!CL$121=0,0,基本表!CL14/基本表!CL$112)</f>
        <v>0</v>
      </c>
      <c r="CM14" s="115">
        <f>IF(基本表!CM$121=0,0,基本表!CM14/基本表!CM$112)</f>
        <v>0</v>
      </c>
      <c r="CN14" s="115">
        <f>IF(基本表!CN$121=0,0,基本表!CN14/基本表!CN$112)</f>
        <v>0</v>
      </c>
      <c r="CO14" s="115">
        <f>IF(基本表!CO$121=0,0,基本表!CO14/基本表!CO$112)</f>
        <v>2.3464735854116384E-3</v>
      </c>
      <c r="CP14" s="115">
        <f>IF(基本表!CP$121=0,0,基本表!CP14/基本表!CP$112)</f>
        <v>9.2026853737648042E-3</v>
      </c>
      <c r="CQ14" s="115">
        <f>IF(基本表!CQ$121=0,0,基本表!CQ14/基本表!CQ$112)</f>
        <v>2.5027060509175547E-5</v>
      </c>
      <c r="CR14" s="115">
        <f>IF(基本表!CR$121=0,0,基本表!CR14/基本表!CR$112)</f>
        <v>0</v>
      </c>
      <c r="CS14" s="115">
        <f>IF(基本表!CS$121=0,0,基本表!CS14/基本表!CS$112)</f>
        <v>2.525161429962844E-4</v>
      </c>
      <c r="CT14" s="115">
        <f>IF(基本表!CT$121=0,0,基本表!CT14/基本表!CT$112)</f>
        <v>8.6460314715545571E-5</v>
      </c>
      <c r="CU14" s="115">
        <f>IF(基本表!CU$121=0,0,基本表!CU14/基本表!CU$112)</f>
        <v>0</v>
      </c>
      <c r="CV14" s="115">
        <f>IF(基本表!CV$121=0,0,基本表!CV14/基本表!CV$112)</f>
        <v>0</v>
      </c>
      <c r="CW14" s="115">
        <f>IF(基本表!CW$121=0,0,基本表!CW14/基本表!CW$112)</f>
        <v>0</v>
      </c>
      <c r="CX14" s="115">
        <f>IF(基本表!CX$121=0,0,基本表!CX14/基本表!CX$112)</f>
        <v>0</v>
      </c>
      <c r="CY14" s="115">
        <f>IF(基本表!CY$121=0,0,基本表!CY14/基本表!CY$112)</f>
        <v>0</v>
      </c>
      <c r="CZ14" s="115">
        <f>IF(基本表!CZ$121=0,0,基本表!CZ14/基本表!CZ$112)</f>
        <v>0</v>
      </c>
      <c r="DA14" s="115">
        <f>IF(基本表!DA$121=0,0,基本表!DA14/基本表!DA$112)</f>
        <v>0</v>
      </c>
      <c r="DB14" s="115">
        <f>IF(基本表!DB$121=0,0,基本表!DB14/基本表!DB$112)</f>
        <v>0</v>
      </c>
      <c r="DC14" s="115">
        <f>IF(基本表!DC$121=0,0,基本表!DC14/基本表!DC$112)</f>
        <v>2.0965581503698096E-3</v>
      </c>
      <c r="DD14" s="115">
        <f>IF(基本表!DD$121=0,0,基本表!DD14/基本表!DD$112)</f>
        <v>0</v>
      </c>
    </row>
    <row r="15" spans="1:108" ht="15" customHeight="1" x14ac:dyDescent="0.15">
      <c r="A15" s="3" t="s">
        <v>162</v>
      </c>
      <c r="B15" s="73" t="s">
        <v>10</v>
      </c>
      <c r="C15" s="115">
        <f>IF(基本表!C$121=0,0,基本表!C15/基本表!C$112)</f>
        <v>0</v>
      </c>
      <c r="D15" s="115">
        <f>IF(基本表!D$121=0,0,基本表!D15/基本表!D$112)</f>
        <v>0</v>
      </c>
      <c r="E15" s="115">
        <f>IF(基本表!E$121=0,0,基本表!E15/基本表!E$112)</f>
        <v>0</v>
      </c>
      <c r="F15" s="115">
        <f>IF(基本表!F$121=0,0,基本表!F15/基本表!F$112)</f>
        <v>0</v>
      </c>
      <c r="G15" s="115">
        <f>IF(基本表!G$121=0,0,基本表!G15/基本表!G$112)</f>
        <v>0</v>
      </c>
      <c r="H15" s="115">
        <f>IF(基本表!H$121=0,0,基本表!H15/基本表!H$112)</f>
        <v>0</v>
      </c>
      <c r="I15" s="115">
        <f>IF(基本表!I$121=0,0,基本表!I15/基本表!I$112)</f>
        <v>0</v>
      </c>
      <c r="J15" s="115">
        <f>IF(基本表!J$121=0,0,基本表!J15/基本表!J$112)</f>
        <v>0</v>
      </c>
      <c r="K15" s="115">
        <f>IF(基本表!K$121=0,0,基本表!K15/基本表!K$112)</f>
        <v>0</v>
      </c>
      <c r="L15" s="115">
        <f>IF(基本表!L$121=0,0,基本表!L15/基本表!L$112)</f>
        <v>0</v>
      </c>
      <c r="M15" s="115">
        <f>IF(基本表!M$121=0,0,基本表!M15/基本表!M$112)</f>
        <v>0</v>
      </c>
      <c r="N15" s="115">
        <f>IF(基本表!N$121=0,0,基本表!N15/基本表!N$112)</f>
        <v>0</v>
      </c>
      <c r="O15" s="115">
        <f>IF(基本表!O$121=0,0,基本表!O15/基本表!O$112)</f>
        <v>0</v>
      </c>
      <c r="P15" s="115">
        <f>IF(基本表!P$121=0,0,基本表!P15/基本表!P$112)</f>
        <v>0</v>
      </c>
      <c r="Q15" s="115">
        <f>IF(基本表!Q$121=0,0,基本表!Q15/基本表!Q$112)</f>
        <v>0</v>
      </c>
      <c r="R15" s="115">
        <f>IF(基本表!R$121=0,0,基本表!R15/基本表!R$112)</f>
        <v>0</v>
      </c>
      <c r="S15" s="115">
        <f>IF(基本表!S$121=0,0,基本表!S15/基本表!S$112)</f>
        <v>0</v>
      </c>
      <c r="T15" s="115">
        <f>IF(基本表!T$121=0,0,基本表!T15/基本表!T$112)</f>
        <v>0</v>
      </c>
      <c r="U15" s="115">
        <f>IF(基本表!U$121=0,0,基本表!U15/基本表!U$112)</f>
        <v>0</v>
      </c>
      <c r="V15" s="115">
        <f>IF(基本表!V$121=0,0,基本表!V15/基本表!V$112)</f>
        <v>0</v>
      </c>
      <c r="W15" s="115">
        <f>IF(基本表!W$121=0,0,基本表!W15/基本表!W$112)</f>
        <v>0</v>
      </c>
      <c r="X15" s="115">
        <f>IF(基本表!X$121=0,0,基本表!X15/基本表!X$112)</f>
        <v>0</v>
      </c>
      <c r="Y15" s="115">
        <f>IF(基本表!Y$121=0,0,基本表!Y15/基本表!Y$112)</f>
        <v>0</v>
      </c>
      <c r="Z15" s="115">
        <f>IF(基本表!Z$121=0,0,基本表!Z15/基本表!Z$112)</f>
        <v>0</v>
      </c>
      <c r="AA15" s="115">
        <f>IF(基本表!AA$121=0,0,基本表!AA15/基本表!AA$112)</f>
        <v>0</v>
      </c>
      <c r="AB15" s="115">
        <f>IF(基本表!AB$121=0,0,基本表!AB15/基本表!AB$112)</f>
        <v>0</v>
      </c>
      <c r="AC15" s="115">
        <f>IF(基本表!AC$121=0,0,基本表!AC15/基本表!AC$112)</f>
        <v>0</v>
      </c>
      <c r="AD15" s="115">
        <f>IF(基本表!AD$121=0,0,基本表!AD15/基本表!AD$112)</f>
        <v>0</v>
      </c>
      <c r="AE15" s="115">
        <f>IF(基本表!AE$121=0,0,基本表!AE15/基本表!AE$112)</f>
        <v>0</v>
      </c>
      <c r="AF15" s="115">
        <f>IF(基本表!AF$121=0,0,基本表!AF15/基本表!AF$112)</f>
        <v>0</v>
      </c>
      <c r="AG15" s="115">
        <f>IF(基本表!AG$121=0,0,基本表!AG15/基本表!AG$112)</f>
        <v>0</v>
      </c>
      <c r="AH15" s="115">
        <f>IF(基本表!AH$121=0,0,基本表!AH15/基本表!AH$112)</f>
        <v>0</v>
      </c>
      <c r="AI15" s="115">
        <f>IF(基本表!AI$121=0,0,基本表!AI15/基本表!AI$112)</f>
        <v>0</v>
      </c>
      <c r="AJ15" s="115">
        <f>IF(基本表!AJ$121=0,0,基本表!AJ15/基本表!AJ$112)</f>
        <v>0</v>
      </c>
      <c r="AK15" s="115">
        <f>IF(基本表!AK$121=0,0,基本表!AK15/基本表!AK$112)</f>
        <v>0</v>
      </c>
      <c r="AL15" s="115">
        <f>IF(基本表!AL$121=0,0,基本表!AL15/基本表!AL$112)</f>
        <v>0</v>
      </c>
      <c r="AM15" s="115">
        <f>IF(基本表!AM$121=0,0,基本表!AM15/基本表!AM$112)</f>
        <v>0</v>
      </c>
      <c r="AN15" s="115">
        <f>IF(基本表!AN$121=0,0,基本表!AN15/基本表!AN$112)</f>
        <v>0</v>
      </c>
      <c r="AO15" s="115">
        <f>IF(基本表!AO$121=0,0,基本表!AO15/基本表!AO$112)</f>
        <v>0</v>
      </c>
      <c r="AP15" s="115">
        <f>IF(基本表!AP$121=0,0,基本表!AP15/基本表!AP$112)</f>
        <v>0</v>
      </c>
      <c r="AQ15" s="115">
        <f>IF(基本表!AQ$121=0,0,基本表!AQ15/基本表!AQ$112)</f>
        <v>0</v>
      </c>
      <c r="AR15" s="115">
        <f>IF(基本表!AR$121=0,0,基本表!AR15/基本表!AR$112)</f>
        <v>0</v>
      </c>
      <c r="AS15" s="115">
        <f>IF(基本表!AS$121=0,0,基本表!AS15/基本表!AS$112)</f>
        <v>0</v>
      </c>
      <c r="AT15" s="115">
        <f>IF(基本表!AT$121=0,0,基本表!AT15/基本表!AT$112)</f>
        <v>0</v>
      </c>
      <c r="AU15" s="115">
        <f>IF(基本表!AU$121=0,0,基本表!AU15/基本表!AU$112)</f>
        <v>0</v>
      </c>
      <c r="AV15" s="115">
        <f>IF(基本表!AV$121=0,0,基本表!AV15/基本表!AV$112)</f>
        <v>0</v>
      </c>
      <c r="AW15" s="115">
        <f>IF(基本表!AW$121=0,0,基本表!AW15/基本表!AW$112)</f>
        <v>0</v>
      </c>
      <c r="AX15" s="115">
        <f>IF(基本表!AX$121=0,0,基本表!AX15/基本表!AX$112)</f>
        <v>0</v>
      </c>
      <c r="AY15" s="115">
        <f>IF(基本表!AY$121=0,0,基本表!AY15/基本表!AY$112)</f>
        <v>0</v>
      </c>
      <c r="AZ15" s="115">
        <f>IF(基本表!AZ$121=0,0,基本表!AZ15/基本表!AZ$112)</f>
        <v>0</v>
      </c>
      <c r="BA15" s="115">
        <f>IF(基本表!BA$121=0,0,基本表!BA15/基本表!BA$112)</f>
        <v>0</v>
      </c>
      <c r="BB15" s="115">
        <f>IF(基本表!BB$121=0,0,基本表!BB15/基本表!BB$112)</f>
        <v>0</v>
      </c>
      <c r="BC15" s="115">
        <f>IF(基本表!BC$121=0,0,基本表!BC15/基本表!BC$112)</f>
        <v>0</v>
      </c>
      <c r="BD15" s="115">
        <f>IF(基本表!BD$121=0,0,基本表!BD15/基本表!BD$112)</f>
        <v>0</v>
      </c>
      <c r="BE15" s="115">
        <f>IF(基本表!BE$121=0,0,基本表!BE15/基本表!BE$112)</f>
        <v>0</v>
      </c>
      <c r="BF15" s="115">
        <f>IF(基本表!BF$121=0,0,基本表!BF15/基本表!BF$112)</f>
        <v>0</v>
      </c>
      <c r="BG15" s="115">
        <f>IF(基本表!BG$121=0,0,基本表!BG15/基本表!BG$112)</f>
        <v>0</v>
      </c>
      <c r="BH15" s="115">
        <f>IF(基本表!BH$121=0,0,基本表!BH15/基本表!BH$112)</f>
        <v>0</v>
      </c>
      <c r="BI15" s="115">
        <f>IF(基本表!BI$121=0,0,基本表!BI15/基本表!BI$112)</f>
        <v>0</v>
      </c>
      <c r="BJ15" s="115">
        <f>IF(基本表!BJ$121=0,0,基本表!BJ15/基本表!BJ$112)</f>
        <v>0</v>
      </c>
      <c r="BK15" s="115">
        <f>IF(基本表!BK$121=0,0,基本表!BK15/基本表!BK$112)</f>
        <v>0</v>
      </c>
      <c r="BL15" s="115">
        <f>IF(基本表!BL$121=0,0,基本表!BL15/基本表!BL$112)</f>
        <v>0</v>
      </c>
      <c r="BM15" s="115">
        <f>IF(基本表!BM$121=0,0,基本表!BM15/基本表!BM$112)</f>
        <v>0</v>
      </c>
      <c r="BN15" s="115">
        <f>IF(基本表!BN$121=0,0,基本表!BN15/基本表!BN$112)</f>
        <v>0</v>
      </c>
      <c r="BO15" s="115">
        <f>IF(基本表!BO$121=0,0,基本表!BO15/基本表!BO$112)</f>
        <v>0</v>
      </c>
      <c r="BP15" s="115">
        <f>IF(基本表!BP$121=0,0,基本表!BP15/基本表!BP$112)</f>
        <v>0</v>
      </c>
      <c r="BQ15" s="115">
        <f>IF(基本表!BQ$121=0,0,基本表!BQ15/基本表!BQ$112)</f>
        <v>0</v>
      </c>
      <c r="BR15" s="115">
        <f>IF(基本表!BR$121=0,0,基本表!BR15/基本表!BR$112)</f>
        <v>0</v>
      </c>
      <c r="BS15" s="115">
        <f>IF(基本表!BS$121=0,0,基本表!BS15/基本表!BS$112)</f>
        <v>0</v>
      </c>
      <c r="BT15" s="115">
        <f>IF(基本表!BT$121=0,0,基本表!BT15/基本表!BT$112)</f>
        <v>0</v>
      </c>
      <c r="BU15" s="115">
        <f>IF(基本表!BU$121=0,0,基本表!BU15/基本表!BU$112)</f>
        <v>0</v>
      </c>
      <c r="BV15" s="115">
        <f>IF(基本表!BV$121=0,0,基本表!BV15/基本表!BV$112)</f>
        <v>0</v>
      </c>
      <c r="BW15" s="115">
        <f>IF(基本表!BW$121=0,0,基本表!BW15/基本表!BW$112)</f>
        <v>0</v>
      </c>
      <c r="BX15" s="115">
        <f>IF(基本表!BX$121=0,0,基本表!BX15/基本表!BX$112)</f>
        <v>0</v>
      </c>
      <c r="BY15" s="115">
        <f>IF(基本表!BY$121=0,0,基本表!BY15/基本表!BY$112)</f>
        <v>0</v>
      </c>
      <c r="BZ15" s="115">
        <f>IF(基本表!BZ$121=0,0,基本表!BZ15/基本表!BZ$112)</f>
        <v>0</v>
      </c>
      <c r="CA15" s="115">
        <f>IF(基本表!CA$121=0,0,基本表!CA15/基本表!CA$112)</f>
        <v>0</v>
      </c>
      <c r="CB15" s="115">
        <f>IF(基本表!CB$121=0,0,基本表!CB15/基本表!CB$112)</f>
        <v>0</v>
      </c>
      <c r="CC15" s="115">
        <f>IF(基本表!CC$121=0,0,基本表!CC15/基本表!CC$112)</f>
        <v>0</v>
      </c>
      <c r="CD15" s="115">
        <f>IF(基本表!CD$121=0,0,基本表!CD15/基本表!CD$112)</f>
        <v>0</v>
      </c>
      <c r="CE15" s="115">
        <f>IF(基本表!CE$121=0,0,基本表!CE15/基本表!CE$112)</f>
        <v>0</v>
      </c>
      <c r="CF15" s="115">
        <f>IF(基本表!CF$121=0,0,基本表!CF15/基本表!CF$112)</f>
        <v>0</v>
      </c>
      <c r="CG15" s="115">
        <f>IF(基本表!CG$121=0,0,基本表!CG15/基本表!CG$112)</f>
        <v>0</v>
      </c>
      <c r="CH15" s="115">
        <f>IF(基本表!CH$121=0,0,基本表!CH15/基本表!CH$112)</f>
        <v>0</v>
      </c>
      <c r="CI15" s="115">
        <f>IF(基本表!CI$121=0,0,基本表!CI15/基本表!CI$112)</f>
        <v>0</v>
      </c>
      <c r="CJ15" s="115">
        <f>IF(基本表!CJ$121=0,0,基本表!CJ15/基本表!CJ$112)</f>
        <v>0</v>
      </c>
      <c r="CK15" s="115">
        <f>IF(基本表!CK$121=0,0,基本表!CK15/基本表!CK$112)</f>
        <v>0</v>
      </c>
      <c r="CL15" s="115">
        <f>IF(基本表!CL$121=0,0,基本表!CL15/基本表!CL$112)</f>
        <v>0</v>
      </c>
      <c r="CM15" s="115">
        <f>IF(基本表!CM$121=0,0,基本表!CM15/基本表!CM$112)</f>
        <v>0</v>
      </c>
      <c r="CN15" s="115">
        <f>IF(基本表!CN$121=0,0,基本表!CN15/基本表!CN$112)</f>
        <v>0</v>
      </c>
      <c r="CO15" s="115">
        <f>IF(基本表!CO$121=0,0,基本表!CO15/基本表!CO$112)</f>
        <v>0</v>
      </c>
      <c r="CP15" s="115">
        <f>IF(基本表!CP$121=0,0,基本表!CP15/基本表!CP$112)</f>
        <v>0</v>
      </c>
      <c r="CQ15" s="115">
        <f>IF(基本表!CQ$121=0,0,基本表!CQ15/基本表!CQ$112)</f>
        <v>0</v>
      </c>
      <c r="CR15" s="115">
        <f>IF(基本表!CR$121=0,0,基本表!CR15/基本表!CR$112)</f>
        <v>0</v>
      </c>
      <c r="CS15" s="115">
        <f>IF(基本表!CS$121=0,0,基本表!CS15/基本表!CS$112)</f>
        <v>0</v>
      </c>
      <c r="CT15" s="115">
        <f>IF(基本表!CT$121=0,0,基本表!CT15/基本表!CT$112)</f>
        <v>0</v>
      </c>
      <c r="CU15" s="115">
        <f>IF(基本表!CU$121=0,0,基本表!CU15/基本表!CU$112)</f>
        <v>0</v>
      </c>
      <c r="CV15" s="115">
        <f>IF(基本表!CV$121=0,0,基本表!CV15/基本表!CV$112)</f>
        <v>0</v>
      </c>
      <c r="CW15" s="115">
        <f>IF(基本表!CW$121=0,0,基本表!CW15/基本表!CW$112)</f>
        <v>0</v>
      </c>
      <c r="CX15" s="115">
        <f>IF(基本表!CX$121=0,0,基本表!CX15/基本表!CX$112)</f>
        <v>0</v>
      </c>
      <c r="CY15" s="115">
        <f>IF(基本表!CY$121=0,0,基本表!CY15/基本表!CY$112)</f>
        <v>0</v>
      </c>
      <c r="CZ15" s="115">
        <f>IF(基本表!CZ$121=0,0,基本表!CZ15/基本表!CZ$112)</f>
        <v>0</v>
      </c>
      <c r="DA15" s="115">
        <f>IF(基本表!DA$121=0,0,基本表!DA15/基本表!DA$112)</f>
        <v>0</v>
      </c>
      <c r="DB15" s="115">
        <f>IF(基本表!DB$121=0,0,基本表!DB15/基本表!DB$112)</f>
        <v>0</v>
      </c>
      <c r="DC15" s="115">
        <f>IF(基本表!DC$121=0,0,基本表!DC15/基本表!DC$112)</f>
        <v>0</v>
      </c>
      <c r="DD15" s="115">
        <f>IF(基本表!DD$121=0,0,基本表!DD15/基本表!DD$112)</f>
        <v>0</v>
      </c>
    </row>
    <row r="16" spans="1:108" ht="15" customHeight="1" x14ac:dyDescent="0.15">
      <c r="A16" s="3" t="s">
        <v>163</v>
      </c>
      <c r="B16" s="73" t="s">
        <v>11</v>
      </c>
      <c r="C16" s="115">
        <f>IF(基本表!C$121=0,0,基本表!C16/基本表!C$112)</f>
        <v>6.4324768609512917E-4</v>
      </c>
      <c r="D16" s="115">
        <f>IF(基本表!D$121=0,0,基本表!D16/基本表!D$112)</f>
        <v>0</v>
      </c>
      <c r="E16" s="115">
        <f>IF(基本表!E$121=0,0,基本表!E16/基本表!E$112)</f>
        <v>2.3752969121140142E-4</v>
      </c>
      <c r="F16" s="115">
        <f>IF(基本表!F$121=0,0,基本表!F16/基本表!F$112)</f>
        <v>1.3414634146341463E-2</v>
      </c>
      <c r="G16" s="115">
        <f>IF(基本表!G$121=0,0,基本表!G16/基本表!G$112)</f>
        <v>3.4841193455245431E-2</v>
      </c>
      <c r="H16" s="115">
        <f>IF(基本表!H$121=0,0,基本表!H16/基本表!H$112)</f>
        <v>0</v>
      </c>
      <c r="I16" s="115">
        <f>IF(基本表!I$121=0,0,基本表!I16/基本表!I$112)</f>
        <v>0</v>
      </c>
      <c r="J16" s="115">
        <f>IF(基本表!J$121=0,0,基本表!J16/基本表!J$112)</f>
        <v>0</v>
      </c>
      <c r="K16" s="115">
        <f>IF(基本表!K$121=0,0,基本表!K16/基本表!K$112)</f>
        <v>0</v>
      </c>
      <c r="L16" s="115">
        <f>IF(基本表!L$121=0,0,基本表!L16/基本表!L$112)</f>
        <v>3.2828863136469583E-5</v>
      </c>
      <c r="M16" s="115">
        <f>IF(基本表!M$121=0,0,基本表!M16/基本表!M$112)</f>
        <v>0</v>
      </c>
      <c r="N16" s="115">
        <f>IF(基本表!N$121=0,0,基本表!N16/基本表!N$112)</f>
        <v>0</v>
      </c>
      <c r="O16" s="115">
        <f>IF(基本表!O$121=0,0,基本表!O16/基本表!O$112)</f>
        <v>0.25198717054804071</v>
      </c>
      <c r="P16" s="115">
        <f>IF(基本表!P$121=0,0,基本表!P16/基本表!P$112)</f>
        <v>0.38516845920732068</v>
      </c>
      <c r="Q16" s="115">
        <f>IF(基本表!Q$121=0,0,基本表!Q16/基本表!Q$112)</f>
        <v>3.8793863516134718E-4</v>
      </c>
      <c r="R16" s="115">
        <f>IF(基本表!R$121=0,0,基本表!R16/基本表!R$112)</f>
        <v>8.5303119098782323E-3</v>
      </c>
      <c r="S16" s="115">
        <f>IF(基本表!S$121=0,0,基本表!S16/基本表!S$112)</f>
        <v>2.4544710766340413E-3</v>
      </c>
      <c r="T16" s="115">
        <f>IF(基本表!T$121=0,0,基本表!T16/基本表!T$112)</f>
        <v>1.7761989342806395E-3</v>
      </c>
      <c r="U16" s="115">
        <f>IF(基本表!U$121=0,0,基本表!U16/基本表!U$112)</f>
        <v>8.9359800855300954E-4</v>
      </c>
      <c r="V16" s="115">
        <f>IF(基本表!V$121=0,0,基本表!V16/基本表!V$112)</f>
        <v>1.4509839484900698E-3</v>
      </c>
      <c r="W16" s="115">
        <f>IF(基本表!W$121=0,0,基本表!W16/基本表!W$112)</f>
        <v>0</v>
      </c>
      <c r="X16" s="115">
        <f>IF(基本表!X$121=0,0,基本表!X16/基本表!X$112)</f>
        <v>0</v>
      </c>
      <c r="Y16" s="115">
        <f>IF(基本表!Y$121=0,0,基本表!Y16/基本表!Y$112)</f>
        <v>0</v>
      </c>
      <c r="Z16" s="115">
        <f>IF(基本表!Z$121=0,0,基本表!Z16/基本表!Z$112)</f>
        <v>0</v>
      </c>
      <c r="AA16" s="115">
        <f>IF(基本表!AA$121=0,0,基本表!AA16/基本表!AA$112)</f>
        <v>6.9128159775959902E-2</v>
      </c>
      <c r="AB16" s="115">
        <f>IF(基本表!AB$121=0,0,基本表!AB16/基本表!AB$112)</f>
        <v>0</v>
      </c>
      <c r="AC16" s="115">
        <f>IF(基本表!AC$121=0,0,基本表!AC16/基本表!AC$112)</f>
        <v>5.5067595473443652E-5</v>
      </c>
      <c r="AD16" s="115">
        <f>IF(基本表!AD$121=0,0,基本表!AD16/基本表!AD$112)</f>
        <v>0</v>
      </c>
      <c r="AE16" s="115">
        <f>IF(基本表!AE$121=0,0,基本表!AE16/基本表!AE$112)</f>
        <v>0</v>
      </c>
      <c r="AF16" s="115">
        <f>IF(基本表!AF$121=0,0,基本表!AF16/基本表!AF$112)</f>
        <v>9.5536926895518199E-4</v>
      </c>
      <c r="AG16" s="115">
        <f>IF(基本表!AG$121=0,0,基本表!AG16/基本表!AG$112)</f>
        <v>1.9895287958115182E-2</v>
      </c>
      <c r="AH16" s="115">
        <f>IF(基本表!AH$121=0,0,基本表!AH16/基本表!AH$112)</f>
        <v>8.4093211752786223E-2</v>
      </c>
      <c r="AI16" s="115">
        <f>IF(基本表!AI$121=0,0,基本表!AI16/基本表!AI$112)</f>
        <v>7.7903682719546738E-3</v>
      </c>
      <c r="AJ16" s="115">
        <f>IF(基本表!AJ$121=0,0,基本表!AJ16/基本表!AJ$112)</f>
        <v>0</v>
      </c>
      <c r="AK16" s="115">
        <f>IF(基本表!AK$121=0,0,基本表!AK16/基本表!AK$112)</f>
        <v>0</v>
      </c>
      <c r="AL16" s="115">
        <f>IF(基本表!AL$121=0,0,基本表!AL16/基本表!AL$112)</f>
        <v>3.4012042101392655E-3</v>
      </c>
      <c r="AM16" s="115">
        <f>IF(基本表!AM$121=0,0,基本表!AM16/基本表!AM$112)</f>
        <v>0</v>
      </c>
      <c r="AN16" s="115">
        <f>IF(基本表!AN$121=0,0,基本表!AN16/基本表!AN$112)</f>
        <v>0</v>
      </c>
      <c r="AO16" s="115">
        <f>IF(基本表!AO$121=0,0,基本表!AO16/基本表!AO$112)</f>
        <v>0</v>
      </c>
      <c r="AP16" s="115">
        <f>IF(基本表!AP$121=0,0,基本表!AP16/基本表!AP$112)</f>
        <v>0</v>
      </c>
      <c r="AQ16" s="115">
        <f>IF(基本表!AQ$121=0,0,基本表!AQ16/基本表!AQ$112)</f>
        <v>0</v>
      </c>
      <c r="AR16" s="115">
        <f>IF(基本表!AR$121=0,0,基本表!AR16/基本表!AR$112)</f>
        <v>1.5816889626229323E-4</v>
      </c>
      <c r="AS16" s="115">
        <f>IF(基本表!AS$121=0,0,基本表!AS16/基本表!AS$112)</f>
        <v>4.2350383049733257E-4</v>
      </c>
      <c r="AT16" s="115">
        <f>IF(基本表!AT$121=0,0,基本表!AT16/基本表!AT$112)</f>
        <v>5.0127246086218867E-4</v>
      </c>
      <c r="AU16" s="115">
        <f>IF(基本表!AU$121=0,0,基本表!AU16/基本表!AU$112)</f>
        <v>0</v>
      </c>
      <c r="AV16" s="115">
        <f>IF(基本表!AV$121=0,0,基本表!AV16/基本表!AV$112)</f>
        <v>2.2629699474381094E-3</v>
      </c>
      <c r="AW16" s="115">
        <f>IF(基本表!AW$121=0,0,基本表!AW16/基本表!AW$112)</f>
        <v>1.4810426540284361E-4</v>
      </c>
      <c r="AX16" s="115">
        <f>IF(基本表!AX$121=0,0,基本表!AX16/基本表!AX$112)</f>
        <v>2.0161460398336467E-3</v>
      </c>
      <c r="AY16" s="115">
        <f>IF(基本表!AY$121=0,0,基本表!AY16/基本表!AY$112)</f>
        <v>1.2364709470543141E-4</v>
      </c>
      <c r="AZ16" s="115">
        <f>IF(基本表!AZ$121=0,0,基本表!AZ16/基本表!AZ$112)</f>
        <v>0</v>
      </c>
      <c r="BA16" s="115">
        <f>IF(基本表!BA$121=0,0,基本表!BA16/基本表!BA$112)</f>
        <v>2.8653295128939827E-3</v>
      </c>
      <c r="BB16" s="115">
        <f>IF(基本表!BB$121=0,0,基本表!BB16/基本表!BB$112)</f>
        <v>0</v>
      </c>
      <c r="BC16" s="115">
        <f>IF(基本表!BC$121=0,0,基本表!BC16/基本表!BC$112)</f>
        <v>1.2987012987012987E-3</v>
      </c>
      <c r="BD16" s="115">
        <f>IF(基本表!BD$121=0,0,基本表!BD16/基本表!BD$112)</f>
        <v>0</v>
      </c>
      <c r="BE16" s="115">
        <f>IF(基本表!BE$121=0,0,基本表!BE16/基本表!BE$112)</f>
        <v>0</v>
      </c>
      <c r="BF16" s="115">
        <f>IF(基本表!BF$121=0,0,基本表!BF16/基本表!BF$112)</f>
        <v>0</v>
      </c>
      <c r="BG16" s="115">
        <f>IF(基本表!BG$121=0,0,基本表!BG16/基本表!BG$112)</f>
        <v>4.68471844842125E-5</v>
      </c>
      <c r="BH16" s="115">
        <f>IF(基本表!BH$121=0,0,基本表!BH16/基本表!BH$112)</f>
        <v>7.1513706793802144E-4</v>
      </c>
      <c r="BI16" s="115">
        <f>IF(基本表!BI$121=0,0,基本表!BI16/基本表!BI$112)</f>
        <v>0</v>
      </c>
      <c r="BJ16" s="115">
        <f>IF(基本表!BJ$121=0,0,基本表!BJ16/基本表!BJ$112)</f>
        <v>0</v>
      </c>
      <c r="BK16" s="115">
        <f>IF(基本表!BK$121=0,0,基本表!BK16/基本表!BK$112)</f>
        <v>2.3794110957538008E-3</v>
      </c>
      <c r="BL16" s="115">
        <f>IF(基本表!BL$121=0,0,基本表!BL16/基本表!BL$112)</f>
        <v>5.4839594187003014E-5</v>
      </c>
      <c r="BM16" s="115">
        <f>IF(基本表!BM$121=0,0,基本表!BM16/基本表!BM$112)</f>
        <v>6.5099705338175838E-4</v>
      </c>
      <c r="BN16" s="115">
        <f>IF(基本表!BN$121=0,0,基本表!BN16/基本表!BN$112)</f>
        <v>3.6793747141728684E-3</v>
      </c>
      <c r="BO16" s="115">
        <f>IF(基本表!BO$121=0,0,基本表!BO16/基本表!BO$112)</f>
        <v>2.0786659583804881E-4</v>
      </c>
      <c r="BP16" s="115">
        <f>IF(基本表!BP$121=0,0,基本表!BP16/基本表!BP$112)</f>
        <v>1.06234645773853E-4</v>
      </c>
      <c r="BQ16" s="115">
        <f>IF(基本表!BQ$121=0,0,基本表!BQ16/基本表!BQ$112)</f>
        <v>0</v>
      </c>
      <c r="BR16" s="115">
        <f>IF(基本表!BR$121=0,0,基本表!BR16/基本表!BR$112)</f>
        <v>0</v>
      </c>
      <c r="BS16" s="115">
        <f>IF(基本表!BS$121=0,0,基本表!BS16/基本表!BS$112)</f>
        <v>1.5432892638510211E-4</v>
      </c>
      <c r="BT16" s="115">
        <f>IF(基本表!BT$121=0,0,基本表!BT16/基本表!BT$112)</f>
        <v>1.5473887814313345E-4</v>
      </c>
      <c r="BU16" s="115">
        <f>IF(基本表!BU$121=0,0,基本表!BU16/基本表!BU$112)</f>
        <v>8.1759219099751231E-4</v>
      </c>
      <c r="BV16" s="115">
        <f>IF(基本表!BV$121=0,0,基本表!BV16/基本表!BV$112)</f>
        <v>2.3131281588656421E-5</v>
      </c>
      <c r="BW16" s="115">
        <f>IF(基本表!BW$121=0,0,基本表!BW16/基本表!BW$112)</f>
        <v>0</v>
      </c>
      <c r="BX16" s="115">
        <f>IF(基本表!BX$121=0,0,基本表!BX16/基本表!BX$112)</f>
        <v>0</v>
      </c>
      <c r="BY16" s="115">
        <f>IF(基本表!BY$121=0,0,基本表!BY16/基本表!BY$112)</f>
        <v>0</v>
      </c>
      <c r="BZ16" s="115">
        <f>IF(基本表!BZ$121=0,0,基本表!BZ16/基本表!BZ$112)</f>
        <v>6.7461209804362487E-4</v>
      </c>
      <c r="CA16" s="115">
        <f>IF(基本表!CA$121=0,0,基本表!CA16/基本表!CA$112)</f>
        <v>2.1945465518187303E-4</v>
      </c>
      <c r="CB16" s="115">
        <f>IF(基本表!CB$121=0,0,基本表!CB16/基本表!CB$112)</f>
        <v>1.78826895565093E-5</v>
      </c>
      <c r="CC16" s="115">
        <f>IF(基本表!CC$121=0,0,基本表!CC16/基本表!CC$112)</f>
        <v>3.4303138101893023E-3</v>
      </c>
      <c r="CD16" s="115">
        <f>IF(基本表!CD$121=0,0,基本表!CD16/基本表!CD$112)</f>
        <v>0</v>
      </c>
      <c r="CE16" s="115">
        <f>IF(基本表!CE$121=0,0,基本表!CE16/基本表!CE$112)</f>
        <v>0</v>
      </c>
      <c r="CF16" s="115">
        <f>IF(基本表!CF$121=0,0,基本表!CF16/基本表!CF$112)</f>
        <v>6.9783670621074664E-4</v>
      </c>
      <c r="CG16" s="115">
        <f>IF(基本表!CG$121=0,0,基本表!CG16/基本表!CG$112)</f>
        <v>1.2618296529968455E-3</v>
      </c>
      <c r="CH16" s="115">
        <f>IF(基本表!CH$121=0,0,基本表!CH16/基本表!CH$112)</f>
        <v>0</v>
      </c>
      <c r="CI16" s="115">
        <f>IF(基本表!CI$121=0,0,基本表!CI16/基本表!CI$112)</f>
        <v>0</v>
      </c>
      <c r="CJ16" s="115">
        <f>IF(基本表!CJ$121=0,0,基本表!CJ16/基本表!CJ$112)</f>
        <v>0</v>
      </c>
      <c r="CK16" s="115">
        <f>IF(基本表!CK$121=0,0,基本表!CK16/基本表!CK$112)</f>
        <v>9.2910523126641081E-4</v>
      </c>
      <c r="CL16" s="115">
        <f>IF(基本表!CL$121=0,0,基本表!CL16/基本表!CL$112)</f>
        <v>0</v>
      </c>
      <c r="CM16" s="115">
        <f>IF(基本表!CM$121=0,0,基本表!CM16/基本表!CM$112)</f>
        <v>8.5638434529416798E-5</v>
      </c>
      <c r="CN16" s="115">
        <f>IF(基本表!CN$121=0,0,基本表!CN16/基本表!CN$112)</f>
        <v>1.753228002145126E-4</v>
      </c>
      <c r="CO16" s="115">
        <f>IF(基本表!CO$121=0,0,基本表!CO16/基本表!CO$112)</f>
        <v>0</v>
      </c>
      <c r="CP16" s="115">
        <f>IF(基本表!CP$121=0,0,基本表!CP16/基本表!CP$112)</f>
        <v>0</v>
      </c>
      <c r="CQ16" s="115">
        <f>IF(基本表!CQ$121=0,0,基本表!CQ16/基本表!CQ$112)</f>
        <v>1.2513530254587774E-4</v>
      </c>
      <c r="CR16" s="115">
        <f>IF(基本表!CR$121=0,0,基本表!CR16/基本表!CR$112)</f>
        <v>6.2477030503491366E-3</v>
      </c>
      <c r="CS16" s="115">
        <f>IF(基本表!CS$121=0,0,基本表!CS16/基本表!CS$112)</f>
        <v>2.1644240828252949E-4</v>
      </c>
      <c r="CT16" s="115">
        <f>IF(基本表!CT$121=0,0,基本表!CT16/基本表!CT$112)</f>
        <v>2.5938094414663671E-4</v>
      </c>
      <c r="CU16" s="115">
        <f>IF(基本表!CU$121=0,0,基本表!CU16/基本表!CU$112)</f>
        <v>1.4371257485029941E-4</v>
      </c>
      <c r="CV16" s="115">
        <f>IF(基本表!CV$121=0,0,基本表!CV16/基本表!CV$112)</f>
        <v>5.3657664103022714E-4</v>
      </c>
      <c r="CW16" s="115">
        <f>IF(基本表!CW$121=0,0,基本表!CW16/基本表!CW$112)</f>
        <v>0</v>
      </c>
      <c r="CX16" s="115">
        <f>IF(基本表!CX$121=0,0,基本表!CX16/基本表!CX$112)</f>
        <v>1.2846700325021518E-5</v>
      </c>
      <c r="CY16" s="115">
        <f>IF(基本表!CY$121=0,0,基本表!CY16/基本表!CY$112)</f>
        <v>1.505302771125556E-3</v>
      </c>
      <c r="CZ16" s="115">
        <f>IF(基本表!CZ$121=0,0,基本表!CZ16/基本表!CZ$112)</f>
        <v>1.125953221761605E-3</v>
      </c>
      <c r="DA16" s="115">
        <f>IF(基本表!DA$121=0,0,基本表!DA16/基本表!DA$112)</f>
        <v>0</v>
      </c>
      <c r="DB16" s="115">
        <f>IF(基本表!DB$121=0,0,基本表!DB16/基本表!DB$112)</f>
        <v>7.4812967581047382E-4</v>
      </c>
      <c r="DC16" s="115">
        <f>IF(基本表!DC$121=0,0,基本表!DC16/基本表!DC$112)</f>
        <v>7.1632403470968491E-3</v>
      </c>
      <c r="DD16" s="115">
        <f>IF(基本表!DD$121=0,0,基本表!DD16/基本表!DD$112)</f>
        <v>1.4319320855068016E-3</v>
      </c>
    </row>
    <row r="17" spans="1:108" ht="15" customHeight="1" x14ac:dyDescent="0.15">
      <c r="A17" s="3" t="s">
        <v>164</v>
      </c>
      <c r="B17" s="73" t="s">
        <v>12</v>
      </c>
      <c r="C17" s="115">
        <f>IF(基本表!C$121=0,0,基本表!C17/基本表!C$112)</f>
        <v>8.1120680413107951E-3</v>
      </c>
      <c r="D17" s="115">
        <f>IF(基本表!D$121=0,0,基本表!D17/基本表!D$112)</f>
        <v>8.0042689434364994E-4</v>
      </c>
      <c r="E17" s="115">
        <f>IF(基本表!E$121=0,0,基本表!E17/基本表!E$112)</f>
        <v>2.6128266033254156E-3</v>
      </c>
      <c r="F17" s="115">
        <f>IF(基本表!F$121=0,0,基本表!F17/基本表!F$112)</f>
        <v>1.2195121951219512E-3</v>
      </c>
      <c r="G17" s="115">
        <f>IF(基本表!G$121=0,0,基本表!G17/基本表!G$112)</f>
        <v>2.0211742059672761E-2</v>
      </c>
      <c r="H17" s="115">
        <f>IF(基本表!H$121=0,0,基本表!H17/基本表!H$112)</f>
        <v>0</v>
      </c>
      <c r="I17" s="115">
        <f>IF(基本表!I$121=0,0,基本表!I17/基本表!I$112)</f>
        <v>0</v>
      </c>
      <c r="J17" s="115">
        <f>IF(基本表!J$121=0,0,基本表!J17/基本表!J$112)</f>
        <v>4.3571783133859133E-3</v>
      </c>
      <c r="K17" s="115">
        <f>IF(基本表!K$121=0,0,基本表!K17/基本表!K$112)</f>
        <v>1.569920326543428E-3</v>
      </c>
      <c r="L17" s="115">
        <f>IF(基本表!L$121=0,0,基本表!L17/基本表!L$112)</f>
        <v>1.8384163356422968E-3</v>
      </c>
      <c r="M17" s="115">
        <f>IF(基本表!M$121=0,0,基本表!M17/基本表!M$112)</f>
        <v>0</v>
      </c>
      <c r="N17" s="115">
        <f>IF(基本表!N$121=0,0,基本表!N17/基本表!N$112)</f>
        <v>0</v>
      </c>
      <c r="O17" s="115">
        <f>IF(基本表!O$121=0,0,基本表!O17/基本表!O$112)</f>
        <v>5.3688467438293124E-3</v>
      </c>
      <c r="P17" s="115">
        <f>IF(基本表!P$121=0,0,基本表!P17/基本表!P$112)</f>
        <v>2.7214926614772119E-2</v>
      </c>
      <c r="Q17" s="115">
        <f>IF(基本表!Q$121=0,0,基本表!Q17/基本表!Q$112)</f>
        <v>2.4334332569211779E-3</v>
      </c>
      <c r="R17" s="115">
        <f>IF(基本表!R$121=0,0,基本表!R17/基本表!R$112)</f>
        <v>2.865142931562154E-3</v>
      </c>
      <c r="S17" s="115">
        <f>IF(基本表!S$121=0,0,基本表!S17/基本表!S$112)</f>
        <v>1.6666161631465712E-3</v>
      </c>
      <c r="T17" s="115">
        <f>IF(基本表!T$121=0,0,基本表!T17/基本表!T$112)</f>
        <v>2.7773292426933635E-3</v>
      </c>
      <c r="U17" s="115">
        <f>IF(基本表!U$121=0,0,基本表!U17/基本表!U$112)</f>
        <v>6.3828429182357824E-4</v>
      </c>
      <c r="V17" s="115">
        <f>IF(基本表!V$121=0,0,基本表!V17/基本表!V$112)</f>
        <v>4.2622653486895801E-3</v>
      </c>
      <c r="W17" s="115">
        <f>IF(基本表!W$121=0,0,基本表!W17/基本表!W$112)</f>
        <v>5.4648541567046927E-4</v>
      </c>
      <c r="X17" s="115">
        <f>IF(基本表!X$121=0,0,基本表!X17/基本表!X$112)</f>
        <v>0</v>
      </c>
      <c r="Y17" s="115">
        <f>IF(基本表!Y$121=0,0,基本表!Y17/基本表!Y$112)</f>
        <v>2.0333468889792598E-4</v>
      </c>
      <c r="Z17" s="115">
        <f>IF(基本表!Z$121=0,0,基本表!Z17/基本表!Z$112)</f>
        <v>3.8409832917226809E-4</v>
      </c>
      <c r="AA17" s="115">
        <f>IF(基本表!AA$121=0,0,基本表!AA17/基本表!AA$112)</f>
        <v>3.4637777286461789E-3</v>
      </c>
      <c r="AB17" s="115">
        <f>IF(基本表!AB$121=0,0,基本表!AB17/基本表!AB$112)</f>
        <v>1.9494536996027857E-3</v>
      </c>
      <c r="AC17" s="115">
        <f>IF(基本表!AC$121=0,0,基本表!AC17/基本表!AC$112)</f>
        <v>8.5354772983837666E-4</v>
      </c>
      <c r="AD17" s="115">
        <f>IF(基本表!AD$121=0,0,基本表!AD17/基本表!AD$112)</f>
        <v>0</v>
      </c>
      <c r="AE17" s="115">
        <f>IF(基本表!AE$121=0,0,基本表!AE17/基本表!AE$112)</f>
        <v>2.446183953033268E-4</v>
      </c>
      <c r="AF17" s="115">
        <f>IF(基本表!AF$121=0,0,基本表!AF17/基本表!AF$112)</f>
        <v>4.1212007680419612E-4</v>
      </c>
      <c r="AG17" s="115">
        <f>IF(基本表!AG$121=0,0,基本表!AG17/基本表!AG$112)</f>
        <v>2.3036649214659686E-3</v>
      </c>
      <c r="AH17" s="115">
        <f>IF(基本表!AH$121=0,0,基本表!AH17/基本表!AH$112)</f>
        <v>4.0526849037487338E-3</v>
      </c>
      <c r="AI17" s="115">
        <f>IF(基本表!AI$121=0,0,基本表!AI17/基本表!AI$112)</f>
        <v>9.5609065155807371E-3</v>
      </c>
      <c r="AJ17" s="115">
        <f>IF(基本表!AJ$121=0,0,基本表!AJ17/基本表!AJ$112)</f>
        <v>9.6639578300021967E-4</v>
      </c>
      <c r="AK17" s="115">
        <f>IF(基本表!AK$121=0,0,基本表!AK17/基本表!AK$112)</f>
        <v>6.8027210884353739E-3</v>
      </c>
      <c r="AL17" s="115">
        <f>IF(基本表!AL$121=0,0,基本表!AL17/基本表!AL$112)</f>
        <v>4.4123730293698579E-3</v>
      </c>
      <c r="AM17" s="115">
        <f>IF(基本表!AM$121=0,0,基本表!AM17/基本表!AM$112)</f>
        <v>3.2473682786241984E-4</v>
      </c>
      <c r="AN17" s="115">
        <f>IF(基本表!AN$121=0,0,基本表!AN17/基本表!AN$112)</f>
        <v>2.5392391804605544E-4</v>
      </c>
      <c r="AO17" s="115">
        <f>IF(基本表!AO$121=0,0,基本表!AO17/基本表!AO$112)</f>
        <v>1.7979654601372132E-3</v>
      </c>
      <c r="AP17" s="115">
        <f>IF(基本表!AP$121=0,0,基本表!AP17/基本表!AP$112)</f>
        <v>3.5990642432967427E-4</v>
      </c>
      <c r="AQ17" s="115">
        <f>IF(基本表!AQ$121=0,0,基本表!AQ17/基本表!AQ$112)</f>
        <v>4.4837304637458366E-4</v>
      </c>
      <c r="AR17" s="115">
        <f>IF(基本表!AR$121=0,0,基本表!AR17/基本表!AR$112)</f>
        <v>8.1896339620254053E-4</v>
      </c>
      <c r="AS17" s="115">
        <f>IF(基本表!AS$121=0,0,基本表!AS17/基本表!AS$112)</f>
        <v>1.3653257819018483E-3</v>
      </c>
      <c r="AT17" s="115">
        <f>IF(基本表!AT$121=0,0,基本表!AT17/基本表!AT$112)</f>
        <v>1.8508521631834657E-3</v>
      </c>
      <c r="AU17" s="115">
        <f>IF(基本表!AU$121=0,0,基本表!AU17/基本表!AU$112)</f>
        <v>1.9500007617190476E-3</v>
      </c>
      <c r="AV17" s="115">
        <f>IF(基本表!AV$121=0,0,基本表!AV17/基本表!AV$112)</f>
        <v>1.6330297315732456E-3</v>
      </c>
      <c r="AW17" s="115">
        <f>IF(基本表!AW$121=0,0,基本表!AW17/基本表!AW$112)</f>
        <v>1.4810426540284359E-3</v>
      </c>
      <c r="AX17" s="115">
        <f>IF(基本表!AX$121=0,0,基本表!AX17/基本表!AX$112)</f>
        <v>3.4164817829817028E-3</v>
      </c>
      <c r="AY17" s="115">
        <f>IF(基本表!AY$121=0,0,基本表!AY17/基本表!AY$112)</f>
        <v>4.846966112452911E-3</v>
      </c>
      <c r="AZ17" s="115">
        <f>IF(基本表!AZ$121=0,0,基本表!AZ17/基本表!AZ$112)</f>
        <v>4.7708221865525235E-3</v>
      </c>
      <c r="BA17" s="115">
        <f>IF(基本表!BA$121=0,0,基本表!BA17/基本表!BA$112)</f>
        <v>5.7306590257879654E-3</v>
      </c>
      <c r="BB17" s="115">
        <f>IF(基本表!BB$121=0,0,基本表!BB17/基本表!BB$112)</f>
        <v>1.3404825737265416E-3</v>
      </c>
      <c r="BC17" s="115">
        <f>IF(基本表!BC$121=0,0,基本表!BC17/基本表!BC$112)</f>
        <v>1.8181818181818182E-3</v>
      </c>
      <c r="BD17" s="115">
        <f>IF(基本表!BD$121=0,0,基本表!BD17/基本表!BD$112)</f>
        <v>2.7517886626307101E-3</v>
      </c>
      <c r="BE17" s="115">
        <f>IF(基本表!BE$121=0,0,基本表!BE17/基本表!BE$112)</f>
        <v>0</v>
      </c>
      <c r="BF17" s="115">
        <f>IF(基本表!BF$121=0,0,基本表!BF17/基本表!BF$112)</f>
        <v>3.472222222222222E-3</v>
      </c>
      <c r="BG17" s="115">
        <f>IF(基本表!BG$121=0,0,基本表!BG17/基本表!BG$112)</f>
        <v>7.9640213623161245E-4</v>
      </c>
      <c r="BH17" s="115">
        <f>IF(基本表!BH$121=0,0,基本表!BH17/基本表!BH$112)</f>
        <v>4.3702820818434645E-4</v>
      </c>
      <c r="BI17" s="115">
        <f>IF(基本表!BI$121=0,0,基本表!BI17/基本表!BI$112)</f>
        <v>3.7271710771524412E-4</v>
      </c>
      <c r="BJ17" s="115">
        <f>IF(基本表!BJ$121=0,0,基本表!BJ17/基本表!BJ$112)</f>
        <v>7.513148009015778E-4</v>
      </c>
      <c r="BK17" s="115">
        <f>IF(基本表!BK$121=0,0,基本表!BK17/基本表!BK$112)</f>
        <v>4.0939867382822747E-3</v>
      </c>
      <c r="BL17" s="115">
        <f>IF(基本表!BL$121=0,0,基本表!BL17/基本表!BL$112)</f>
        <v>1.5355086372360845E-3</v>
      </c>
      <c r="BM17" s="115">
        <f>IF(基本表!BM$121=0,0,基本表!BM17/基本表!BM$112)</f>
        <v>5.1565819228397173E-3</v>
      </c>
      <c r="BN17" s="115">
        <f>IF(基本表!BN$121=0,0,基本表!BN17/基本表!BN$112)</f>
        <v>2.7855153203342618E-3</v>
      </c>
      <c r="BO17" s="115">
        <f>IF(基本表!BO$121=0,0,基本表!BO17/基本表!BO$112)</f>
        <v>1.7553179204101901E-3</v>
      </c>
      <c r="BP17" s="115">
        <f>IF(基本表!BP$121=0,0,基本表!BP17/基本表!BP$112)</f>
        <v>1.9653409468162806E-3</v>
      </c>
      <c r="BQ17" s="115">
        <f>IF(基本表!BQ$121=0,0,基本表!BQ17/基本表!BQ$112)</f>
        <v>6.2939263610615754E-4</v>
      </c>
      <c r="BR17" s="115">
        <f>IF(基本表!BR$121=0,0,基本表!BR17/基本表!BR$112)</f>
        <v>5.0276520864756154E-4</v>
      </c>
      <c r="BS17" s="115">
        <f>IF(基本表!BS$121=0,0,基本表!BS17/基本表!BS$112)</f>
        <v>1.2346314110808169E-3</v>
      </c>
      <c r="BT17" s="115">
        <f>IF(基本表!BT$121=0,0,基本表!BT17/基本表!BT$112)</f>
        <v>6.8858800773694395E-3</v>
      </c>
      <c r="BU17" s="115">
        <f>IF(基本表!BU$121=0,0,基本表!BU17/基本表!BU$112)</f>
        <v>1.1446290673965173E-2</v>
      </c>
      <c r="BV17" s="115">
        <f>IF(基本表!BV$121=0,0,基本表!BV17/基本表!BV$112)</f>
        <v>4.6956501624972535E-3</v>
      </c>
      <c r="BW17" s="115">
        <f>IF(基本表!BW$121=0,0,基本表!BW17/基本表!BW$112)</f>
        <v>6.6119153674832959E-4</v>
      </c>
      <c r="BX17" s="115">
        <f>IF(基本表!BX$121=0,0,基本表!BX17/基本表!BX$112)</f>
        <v>5.6500367252387143E-5</v>
      </c>
      <c r="BY17" s="115">
        <f>IF(基本表!BY$121=0,0,基本表!BY17/基本表!BY$112)</f>
        <v>0</v>
      </c>
      <c r="BZ17" s="115">
        <f>IF(基本表!BZ$121=0,0,基本表!BZ17/基本表!BZ$112)</f>
        <v>4.0476725882617496E-3</v>
      </c>
      <c r="CA17" s="115">
        <f>IF(基本表!CA$121=0,0,基本表!CA17/基本表!CA$112)</f>
        <v>4.7731387502057384E-3</v>
      </c>
      <c r="CB17" s="115">
        <f>IF(基本表!CB$121=0,0,基本表!CB17/基本表!CB$112)</f>
        <v>4.2024320457796855E-4</v>
      </c>
      <c r="CC17" s="115">
        <f>IF(基本表!CC$121=0,0,基本表!CC17/基本表!CC$112)</f>
        <v>2.286875873459535E-3</v>
      </c>
      <c r="CD17" s="115">
        <f>IF(基本表!CD$121=0,0,基本表!CD17/基本表!CD$112)</f>
        <v>2.3094688221709007E-3</v>
      </c>
      <c r="CE17" s="115">
        <f>IF(基本表!CE$121=0,0,基本表!CE17/基本表!CE$112)</f>
        <v>0</v>
      </c>
      <c r="CF17" s="115">
        <f>IF(基本表!CF$121=0,0,基本表!CF17/基本表!CF$112)</f>
        <v>2.0935101186322401E-3</v>
      </c>
      <c r="CG17" s="115">
        <f>IF(基本表!CG$121=0,0,基本表!CG17/基本表!CG$112)</f>
        <v>4.7318611987381704E-3</v>
      </c>
      <c r="CH17" s="115">
        <f>IF(基本表!CH$121=0,0,基本表!CH17/基本表!CH$112)</f>
        <v>1.0094212651413189E-2</v>
      </c>
      <c r="CI17" s="115">
        <f>IF(基本表!CI$121=0,0,基本表!CI17/基本表!CI$112)</f>
        <v>9.7102666386731057E-4</v>
      </c>
      <c r="CJ17" s="115">
        <f>IF(基本表!CJ$121=0,0,基本表!CJ17/基本表!CJ$112)</f>
        <v>1.3952406790171303E-3</v>
      </c>
      <c r="CK17" s="115">
        <f>IF(基本表!CK$121=0,0,基本表!CK17/基本表!CK$112)</f>
        <v>2.8277115734195112E-3</v>
      </c>
      <c r="CL17" s="115">
        <f>IF(基本表!CL$121=0,0,基本表!CL17/基本表!CL$112)</f>
        <v>1.3160780872998464E-3</v>
      </c>
      <c r="CM17" s="115">
        <f>IF(基本表!CM$121=0,0,基本表!CM17/基本表!CM$112)</f>
        <v>3.082983643059005E-3</v>
      </c>
      <c r="CN17" s="115">
        <f>IF(基本表!CN$121=0,0,基本表!CN17/基本表!CN$112)</f>
        <v>1.2685120250814735E-2</v>
      </c>
      <c r="CO17" s="115">
        <f>IF(基本表!CO$121=0,0,基本表!CO17/基本表!CO$112)</f>
        <v>1.005631536604988E-3</v>
      </c>
      <c r="CP17" s="115">
        <f>IF(基本表!CP$121=0,0,基本表!CP17/基本表!CP$112)</f>
        <v>1.5086369465188202E-3</v>
      </c>
      <c r="CQ17" s="115">
        <f>IF(基本表!CQ$121=0,0,基本表!CQ17/基本表!CQ$112)</f>
        <v>5.2807097674360398E-3</v>
      </c>
      <c r="CR17" s="115">
        <f>IF(基本表!CR$121=0,0,基本表!CR17/基本表!CR$112)</f>
        <v>1.5803013597941933E-2</v>
      </c>
      <c r="CS17" s="115">
        <f>IF(基本表!CS$121=0,0,基本表!CS17/基本表!CS$112)</f>
        <v>1.9696259153710184E-2</v>
      </c>
      <c r="CT17" s="115">
        <f>IF(基本表!CT$121=0,0,基本表!CT17/基本表!CT$112)</f>
        <v>1.4222721770707245E-2</v>
      </c>
      <c r="CU17" s="115">
        <f>IF(基本表!CU$121=0,0,基本表!CU17/基本表!CU$112)</f>
        <v>3.8179640718562877E-2</v>
      </c>
      <c r="CV17" s="115">
        <f>IF(基本表!CV$121=0,0,基本表!CV17/基本表!CV$112)</f>
        <v>8.3169379359685214E-3</v>
      </c>
      <c r="CW17" s="115">
        <f>IF(基本表!CW$121=0,0,基本表!CW17/基本表!CW$112)</f>
        <v>5.1943554670591291E-4</v>
      </c>
      <c r="CX17" s="115">
        <f>IF(基本表!CX$121=0,0,基本表!CX17/基本表!CX$112)</f>
        <v>1.5287573386775608E-3</v>
      </c>
      <c r="CY17" s="115">
        <f>IF(基本表!CY$121=0,0,基本表!CY17/基本表!CY$112)</f>
        <v>8.9633937735203555E-3</v>
      </c>
      <c r="CZ17" s="115">
        <f>IF(基本表!CZ$121=0,0,基本表!CZ17/基本表!CZ$112)</f>
        <v>1.4944470034290393E-2</v>
      </c>
      <c r="DA17" s="115">
        <f>IF(基本表!DA$121=0,0,基本表!DA17/基本表!DA$112)</f>
        <v>1.0876867462170895E-3</v>
      </c>
      <c r="DB17" s="115">
        <f>IF(基本表!DB$121=0,0,基本表!DB17/基本表!DB$112)</f>
        <v>1.8017456359102246E-2</v>
      </c>
      <c r="DC17" s="115">
        <f>IF(基本表!DC$121=0,0,基本表!DC17/基本表!DC$112)</f>
        <v>1.397705433579873E-2</v>
      </c>
      <c r="DD17" s="115">
        <f>IF(基本表!DD$121=0,0,基本表!DD17/基本表!DD$112)</f>
        <v>1.5546691214073847E-2</v>
      </c>
    </row>
    <row r="18" spans="1:108" ht="15" customHeight="1" x14ac:dyDescent="0.15">
      <c r="A18" s="3" t="s">
        <v>165</v>
      </c>
      <c r="B18" s="73" t="s">
        <v>13</v>
      </c>
      <c r="C18" s="115">
        <f>IF(基本表!C$121=0,0,基本表!C18/基本表!C$112)</f>
        <v>3.5735982560840513E-5</v>
      </c>
      <c r="D18" s="115">
        <f>IF(基本表!D$121=0,0,基本表!D18/基本表!D$112)</f>
        <v>1.6008537886872999E-3</v>
      </c>
      <c r="E18" s="115">
        <f>IF(基本表!E$121=0,0,基本表!E18/基本表!E$112)</f>
        <v>2.3752969121140142E-4</v>
      </c>
      <c r="F18" s="115">
        <f>IF(基本表!F$121=0,0,基本表!F18/基本表!F$112)</f>
        <v>2.0121951219512196E-2</v>
      </c>
      <c r="G18" s="115">
        <f>IF(基本表!G$121=0,0,基本表!G18/基本表!G$112)</f>
        <v>4.4273339749759388E-3</v>
      </c>
      <c r="H18" s="115">
        <f>IF(基本表!H$121=0,0,基本表!H18/基本表!H$112)</f>
        <v>0</v>
      </c>
      <c r="I18" s="115">
        <f>IF(基本表!I$121=0,0,基本表!I18/基本表!I$112)</f>
        <v>0</v>
      </c>
      <c r="J18" s="115">
        <f>IF(基本表!J$121=0,0,基本表!J18/基本表!J$112)</f>
        <v>7.170040262533782E-4</v>
      </c>
      <c r="K18" s="115">
        <f>IF(基本表!K$121=0,0,基本表!K18/基本表!K$112)</f>
        <v>5.2984811020840693E-4</v>
      </c>
      <c r="L18" s="115">
        <f>IF(基本表!L$121=0,0,基本表!L18/基本表!L$112)</f>
        <v>1.6414431568234793E-4</v>
      </c>
      <c r="M18" s="115">
        <f>IF(基本表!M$121=0,0,基本表!M18/基本表!M$112)</f>
        <v>1.8229166666666668E-2</v>
      </c>
      <c r="N18" s="115">
        <f>IF(基本表!N$121=0,0,基本表!N18/基本表!N$112)</f>
        <v>0</v>
      </c>
      <c r="O18" s="115">
        <f>IF(基本表!O$121=0,0,基本表!O18/基本表!O$112)</f>
        <v>1.3945056477478735E-4</v>
      </c>
      <c r="P18" s="115">
        <f>IF(基本表!P$121=0,0,基本表!P18/基本表!P$112)</f>
        <v>7.1305484580188965E-4</v>
      </c>
      <c r="Q18" s="115">
        <f>IF(基本表!Q$121=0,0,基本表!Q18/基本表!Q$112)</f>
        <v>0.17129254099806029</v>
      </c>
      <c r="R18" s="115">
        <f>IF(基本表!R$121=0,0,基本表!R18/基本表!R$112)</f>
        <v>0.24379761672201603</v>
      </c>
      <c r="S18" s="115">
        <f>IF(基本表!S$121=0,0,基本表!S18/基本表!S$112)</f>
        <v>0.12481439956364959</v>
      </c>
      <c r="T18" s="115">
        <f>IF(基本表!T$121=0,0,基本表!T18/基本表!T$112)</f>
        <v>9.3654125625706444E-4</v>
      </c>
      <c r="U18" s="115">
        <f>IF(基本表!U$121=0,0,基本表!U18/基本表!U$112)</f>
        <v>1.2765685836471565E-4</v>
      </c>
      <c r="V18" s="115">
        <f>IF(基本表!V$121=0,0,基本表!V18/基本表!V$112)</f>
        <v>6.3480547746440558E-4</v>
      </c>
      <c r="W18" s="115">
        <f>IF(基本表!W$121=0,0,基本表!W18/基本表!W$112)</f>
        <v>0</v>
      </c>
      <c r="X18" s="115">
        <f>IF(基本表!X$121=0,0,基本表!X18/基本表!X$112)</f>
        <v>0</v>
      </c>
      <c r="Y18" s="115">
        <f>IF(基本表!Y$121=0,0,基本表!Y18/基本表!Y$112)</f>
        <v>0</v>
      </c>
      <c r="Z18" s="115">
        <f>IF(基本表!Z$121=0,0,基本表!Z18/基本表!Z$112)</f>
        <v>1.9204916458613405E-4</v>
      </c>
      <c r="AA18" s="115">
        <f>IF(基本表!AA$121=0,0,基本表!AA18/基本表!AA$112)</f>
        <v>0</v>
      </c>
      <c r="AB18" s="115">
        <f>IF(基本表!AB$121=0,0,基本表!AB18/基本表!AB$112)</f>
        <v>1.3949579245815999E-5</v>
      </c>
      <c r="AC18" s="115">
        <f>IF(基本表!AC$121=0,0,基本表!AC18/基本表!AC$112)</f>
        <v>3.8547316831410555E-4</v>
      </c>
      <c r="AD18" s="115">
        <f>IF(基本表!AD$121=0,0,基本表!AD18/基本表!AD$112)</f>
        <v>0</v>
      </c>
      <c r="AE18" s="115">
        <f>IF(基本表!AE$121=0,0,基本表!AE18/基本表!AE$112)</f>
        <v>0</v>
      </c>
      <c r="AF18" s="115">
        <f>IF(基本表!AF$121=0,0,基本表!AF18/基本表!AF$112)</f>
        <v>1.9669367302018451E-4</v>
      </c>
      <c r="AG18" s="115">
        <f>IF(基本表!AG$121=0,0,基本表!AG18/基本表!AG$112)</f>
        <v>0</v>
      </c>
      <c r="AH18" s="115">
        <f>IF(基本表!AH$121=0,0,基本表!AH18/基本表!AH$112)</f>
        <v>0</v>
      </c>
      <c r="AI18" s="115">
        <f>IF(基本表!AI$121=0,0,基本表!AI18/基本表!AI$112)</f>
        <v>1.8059490084985835E-2</v>
      </c>
      <c r="AJ18" s="115">
        <f>IF(基本表!AJ$121=0,0,基本表!AJ18/基本表!AJ$112)</f>
        <v>1.7570832418185812E-4</v>
      </c>
      <c r="AK18" s="115">
        <f>IF(基本表!AK$121=0,0,基本表!AK18/基本表!AK$112)</f>
        <v>3.8548752834467119E-2</v>
      </c>
      <c r="AL18" s="115">
        <f>IF(基本表!AL$121=0,0,基本表!AL18/基本表!AL$112)</f>
        <v>2.7117709243002254E-3</v>
      </c>
      <c r="AM18" s="115">
        <f>IF(基本表!AM$121=0,0,基本表!AM18/基本表!AM$112)</f>
        <v>0</v>
      </c>
      <c r="AN18" s="115">
        <f>IF(基本表!AN$121=0,0,基本表!AN18/基本表!AN$112)</f>
        <v>0</v>
      </c>
      <c r="AO18" s="115">
        <f>IF(基本表!AO$121=0,0,基本表!AO18/基本表!AO$112)</f>
        <v>7.5703808847882661E-4</v>
      </c>
      <c r="AP18" s="115">
        <f>IF(基本表!AP$121=0,0,基本表!AP18/基本表!AP$112)</f>
        <v>0</v>
      </c>
      <c r="AQ18" s="115">
        <f>IF(基本表!AQ$121=0,0,基本表!AQ18/基本表!AQ$112)</f>
        <v>0</v>
      </c>
      <c r="AR18" s="115">
        <f>IF(基本表!AR$121=0,0,基本表!AR18/基本表!AR$112)</f>
        <v>1.6168376062367753E-3</v>
      </c>
      <c r="AS18" s="115">
        <f>IF(基本表!AS$121=0,0,基本表!AS18/基本表!AS$112)</f>
        <v>4.2666430684432759E-3</v>
      </c>
      <c r="AT18" s="115">
        <f>IF(基本表!AT$121=0,0,基本表!AT18/基本表!AT$112)</f>
        <v>1.0796637618570217E-3</v>
      </c>
      <c r="AU18" s="115">
        <f>IF(基本表!AU$121=0,0,基本表!AU18/基本表!AU$112)</f>
        <v>6.0937523803720236E-5</v>
      </c>
      <c r="AV18" s="115">
        <f>IF(基本表!AV$121=0,0,基本表!AV18/基本表!AV$112)</f>
        <v>2.6080327408417928E-4</v>
      </c>
      <c r="AW18" s="115">
        <f>IF(基本表!AW$121=0,0,基本表!AW18/基本表!AW$112)</f>
        <v>4.9368088467614531E-4</v>
      </c>
      <c r="AX18" s="115">
        <f>IF(基本表!AX$121=0,0,基本表!AX18/基本表!AX$112)</f>
        <v>5.9050302421905978E-5</v>
      </c>
      <c r="AY18" s="115">
        <f>IF(基本表!AY$121=0,0,基本表!AY18/基本表!AY$112)</f>
        <v>2.8850988764600661E-4</v>
      </c>
      <c r="AZ18" s="115">
        <f>IF(基本表!AZ$121=0,0,基本表!AZ18/基本表!AZ$112)</f>
        <v>1.3376136971642589E-4</v>
      </c>
      <c r="BA18" s="115">
        <f>IF(基本表!BA$121=0,0,基本表!BA18/基本表!BA$112)</f>
        <v>0</v>
      </c>
      <c r="BB18" s="115">
        <f>IF(基本表!BB$121=0,0,基本表!BB18/基本表!BB$112)</f>
        <v>0</v>
      </c>
      <c r="BC18" s="115">
        <f>IF(基本表!BC$121=0,0,基本表!BC18/基本表!BC$112)</f>
        <v>2.5974025974025974E-4</v>
      </c>
      <c r="BD18" s="115">
        <f>IF(基本表!BD$121=0,0,基本表!BD18/基本表!BD$112)</f>
        <v>0</v>
      </c>
      <c r="BE18" s="115">
        <f>IF(基本表!BE$121=0,0,基本表!BE18/基本表!BE$112)</f>
        <v>0</v>
      </c>
      <c r="BF18" s="115">
        <f>IF(基本表!BF$121=0,0,基本表!BF18/基本表!BF$112)</f>
        <v>0</v>
      </c>
      <c r="BG18" s="115">
        <f>IF(基本表!BG$121=0,0,基本表!BG18/基本表!BG$112)</f>
        <v>5.6216621381055001E-4</v>
      </c>
      <c r="BH18" s="115">
        <f>IF(基本表!BH$121=0,0,基本表!BH18/基本表!BH$112)</f>
        <v>2.5824394119984106E-4</v>
      </c>
      <c r="BI18" s="115">
        <f>IF(基本表!BI$121=0,0,基本表!BI18/基本表!BI$112)</f>
        <v>0</v>
      </c>
      <c r="BJ18" s="115">
        <f>IF(基本表!BJ$121=0,0,基本表!BJ18/基本表!BJ$112)</f>
        <v>1.5026296018031556E-3</v>
      </c>
      <c r="BK18" s="115">
        <f>IF(基本表!BK$121=0,0,基本表!BK18/基本表!BK$112)</f>
        <v>1.7723113529401473E-2</v>
      </c>
      <c r="BL18" s="115">
        <f>IF(基本表!BL$121=0,0,基本表!BL18/基本表!BL$112)</f>
        <v>0</v>
      </c>
      <c r="BM18" s="115">
        <f>IF(基本表!BM$121=0,0,基本表!BM18/基本表!BM$112)</f>
        <v>0.13074761872130475</v>
      </c>
      <c r="BN18" s="115">
        <f>IF(基本表!BN$121=0,0,基本表!BN18/基本表!BN$112)</f>
        <v>2.2803808256766308E-2</v>
      </c>
      <c r="BO18" s="115">
        <f>IF(基本表!BO$121=0,0,基本表!BO18/基本表!BO$112)</f>
        <v>2.4943991500565861E-3</v>
      </c>
      <c r="BP18" s="115">
        <f>IF(基本表!BP$121=0,0,基本表!BP18/基本表!BP$112)</f>
        <v>1.0530509262333178E-2</v>
      </c>
      <c r="BQ18" s="115">
        <f>IF(基本表!BQ$121=0,0,基本表!BQ18/基本表!BQ$112)</f>
        <v>1.8977141603806872E-3</v>
      </c>
      <c r="BR18" s="115">
        <f>IF(基本表!BR$121=0,0,基本表!BR18/基本表!BR$112)</f>
        <v>0</v>
      </c>
      <c r="BS18" s="115">
        <f>IF(基本表!BS$121=0,0,基本表!BS18/基本表!BS$112)</f>
        <v>0</v>
      </c>
      <c r="BT18" s="115">
        <f>IF(基本表!BT$121=0,0,基本表!BT18/基本表!BT$112)</f>
        <v>0</v>
      </c>
      <c r="BU18" s="115">
        <f>IF(基本表!BU$121=0,0,基本表!BU18/基本表!BU$112)</f>
        <v>1.9442741127379867E-3</v>
      </c>
      <c r="BV18" s="115">
        <f>IF(基本表!BV$121=0,0,基本表!BV18/基本表!BV$112)</f>
        <v>2.544440974752206E-4</v>
      </c>
      <c r="BW18" s="115">
        <f>IF(基本表!BW$121=0,0,基本表!BW18/基本表!BW$112)</f>
        <v>0</v>
      </c>
      <c r="BX18" s="115">
        <f>IF(基本表!BX$121=0,0,基本表!BX18/基本表!BX$112)</f>
        <v>0</v>
      </c>
      <c r="BY18" s="115">
        <f>IF(基本表!BY$121=0,0,基本表!BY18/基本表!BY$112)</f>
        <v>2.2248673422847164E-5</v>
      </c>
      <c r="BZ18" s="115">
        <f>IF(基本表!BZ$121=0,0,基本表!BZ18/基本表!BZ$112)</f>
        <v>0</v>
      </c>
      <c r="CA18" s="115">
        <f>IF(基本表!CA$121=0,0,基本表!CA18/基本表!CA$112)</f>
        <v>0</v>
      </c>
      <c r="CB18" s="115">
        <f>IF(基本表!CB$121=0,0,基本表!CB18/基本表!CB$112)</f>
        <v>0</v>
      </c>
      <c r="CC18" s="115">
        <f>IF(基本表!CC$121=0,0,基本表!CC18/基本表!CC$112)</f>
        <v>3.8114597890992252E-4</v>
      </c>
      <c r="CD18" s="115">
        <f>IF(基本表!CD$121=0,0,基本表!CD18/基本表!CD$112)</f>
        <v>0</v>
      </c>
      <c r="CE18" s="115">
        <f>IF(基本表!CE$121=0,0,基本表!CE18/基本表!CE$112)</f>
        <v>0</v>
      </c>
      <c r="CF18" s="115">
        <f>IF(基本表!CF$121=0,0,基本表!CF18/基本表!CF$112)</f>
        <v>1.2212142358688067E-3</v>
      </c>
      <c r="CG18" s="115">
        <f>IF(基本表!CG$121=0,0,基本表!CG18/基本表!CG$112)</f>
        <v>1.829652996845426E-2</v>
      </c>
      <c r="CH18" s="115">
        <f>IF(基本表!CH$121=0,0,基本表!CH18/基本表!CH$112)</f>
        <v>0</v>
      </c>
      <c r="CI18" s="115">
        <f>IF(基本表!CI$121=0,0,基本表!CI18/基本表!CI$112)</f>
        <v>7.8731891664917075E-5</v>
      </c>
      <c r="CJ18" s="115">
        <f>IF(基本表!CJ$121=0,0,基本表!CJ18/基本表!CJ$112)</f>
        <v>2.3254011316952173E-4</v>
      </c>
      <c r="CK18" s="115">
        <f>IF(基本表!CK$121=0,0,基本表!CK18/基本表!CK$112)</f>
        <v>4.0395879620278731E-5</v>
      </c>
      <c r="CL18" s="115">
        <f>IF(基本表!CL$121=0,0,基本表!CL18/基本表!CL$112)</f>
        <v>0</v>
      </c>
      <c r="CM18" s="115">
        <f>IF(基本表!CM$121=0,0,基本表!CM18/基本表!CM$112)</f>
        <v>1.712768690588336E-4</v>
      </c>
      <c r="CN18" s="115">
        <f>IF(基本表!CN$121=0,0,基本表!CN18/基本表!CN$112)</f>
        <v>5.1565529474856651E-5</v>
      </c>
      <c r="CO18" s="115">
        <f>IF(基本表!CO$121=0,0,基本表!CO18/基本表!CO$112)</f>
        <v>1.6760525610083133E-4</v>
      </c>
      <c r="CP18" s="115">
        <f>IF(基本表!CP$121=0,0,基本表!CP18/基本表!CP$112)</f>
        <v>2.0115159286917603E-4</v>
      </c>
      <c r="CQ18" s="115">
        <f>IF(基本表!CQ$121=0,0,基本表!CQ18/基本表!CQ$112)</f>
        <v>0</v>
      </c>
      <c r="CR18" s="115">
        <f>IF(基本表!CR$121=0,0,基本表!CR18/基本表!CR$112)</f>
        <v>1.1025358324145535E-3</v>
      </c>
      <c r="CS18" s="115">
        <f>IF(基本表!CS$121=0,0,基本表!CS18/基本表!CS$112)</f>
        <v>1.0822120414126474E-4</v>
      </c>
      <c r="CT18" s="115">
        <f>IF(基本表!CT$121=0,0,基本表!CT18/基本表!CT$112)</f>
        <v>8.6460314715545571E-5</v>
      </c>
      <c r="CU18" s="115">
        <f>IF(基本表!CU$121=0,0,基本表!CU18/基本表!CU$112)</f>
        <v>2.8742514970059882E-4</v>
      </c>
      <c r="CV18" s="115">
        <f>IF(基本表!CV$121=0,0,基本表!CV18/基本表!CV$112)</f>
        <v>8.9429440171704519E-5</v>
      </c>
      <c r="CW18" s="115">
        <f>IF(基本表!CW$121=0,0,基本表!CW18/基本表!CW$112)</f>
        <v>0</v>
      </c>
      <c r="CX18" s="115">
        <f>IF(基本表!CX$121=0,0,基本表!CX18/基本表!CX$112)</f>
        <v>1.4131370357523671E-4</v>
      </c>
      <c r="CY18" s="115">
        <f>IF(基本表!CY$121=0,0,基本表!CY18/基本表!CY$112)</f>
        <v>9.8072756300604394E-4</v>
      </c>
      <c r="CZ18" s="115">
        <f>IF(基本表!CZ$121=0,0,基本表!CZ18/基本表!CZ$112)</f>
        <v>4.0943753518603819E-4</v>
      </c>
      <c r="DA18" s="115">
        <f>IF(基本表!DA$121=0,0,基本表!DA18/基本表!DA$112)</f>
        <v>1.3116222527911961E-3</v>
      </c>
      <c r="DB18" s="115">
        <f>IF(基本表!DB$121=0,0,基本表!DB18/基本表!DB$112)</f>
        <v>1.0598503740648379E-3</v>
      </c>
      <c r="DC18" s="115">
        <f>IF(基本表!DC$121=0,0,基本表!DC18/基本表!DC$112)</f>
        <v>1.6306563391765185E-3</v>
      </c>
      <c r="DD18" s="115">
        <f>IF(基本表!DD$121=0,0,基本表!DD18/基本表!DD$112)</f>
        <v>2.0967576966349597E-3</v>
      </c>
    </row>
    <row r="19" spans="1:108" ht="15" customHeight="1" x14ac:dyDescent="0.15">
      <c r="A19" s="77" t="s">
        <v>166</v>
      </c>
      <c r="B19" s="78" t="s">
        <v>14</v>
      </c>
      <c r="C19" s="115">
        <f>IF(基本表!C$121=0,0,基本表!C19/基本表!C$112)</f>
        <v>0</v>
      </c>
      <c r="D19" s="115">
        <f>IF(基本表!D$121=0,0,基本表!D19/基本表!D$112)</f>
        <v>0</v>
      </c>
      <c r="E19" s="115">
        <f>IF(基本表!E$121=0,0,基本表!E19/基本表!E$112)</f>
        <v>0</v>
      </c>
      <c r="F19" s="115">
        <f>IF(基本表!F$121=0,0,基本表!F19/基本表!F$112)</f>
        <v>0</v>
      </c>
      <c r="G19" s="115">
        <f>IF(基本表!G$121=0,0,基本表!G19/基本表!G$112)</f>
        <v>1.1549566891241579E-3</v>
      </c>
      <c r="H19" s="115">
        <f>IF(基本表!H$121=0,0,基本表!H19/基本表!H$112)</f>
        <v>0</v>
      </c>
      <c r="I19" s="115">
        <f>IF(基本表!I$121=0,0,基本表!I19/基本表!I$112)</f>
        <v>0</v>
      </c>
      <c r="J19" s="115">
        <f>IF(基本表!J$121=0,0,基本表!J19/基本表!J$112)</f>
        <v>7.170040262533782E-4</v>
      </c>
      <c r="K19" s="115">
        <f>IF(基本表!K$121=0,0,基本表!K19/基本表!K$112)</f>
        <v>4.4154009184033908E-4</v>
      </c>
      <c r="L19" s="115">
        <f>IF(基本表!L$121=0,0,基本表!L19/基本表!L$112)</f>
        <v>1.345983388595253E-3</v>
      </c>
      <c r="M19" s="115">
        <f>IF(基本表!M$121=0,0,基本表!M19/基本表!M$112)</f>
        <v>0</v>
      </c>
      <c r="N19" s="115">
        <f>IF(基本表!N$121=0,0,基本表!N19/基本表!N$112)</f>
        <v>0</v>
      </c>
      <c r="O19" s="115">
        <f>IF(基本表!O$121=0,0,基本表!O19/基本表!O$112)</f>
        <v>1.4642309301352669E-3</v>
      </c>
      <c r="P19" s="115">
        <f>IF(基本表!P$121=0,0,基本表!P19/基本表!P$112)</f>
        <v>1.4855309287539367E-3</v>
      </c>
      <c r="Q19" s="115">
        <f>IF(基本表!Q$121=0,0,基本表!Q19/基本表!Q$112)</f>
        <v>1.7633574325515782E-4</v>
      </c>
      <c r="R19" s="115">
        <f>IF(基本表!R$121=0,0,基本表!R19/基本表!R$112)</f>
        <v>3.4316598293937621E-2</v>
      </c>
      <c r="S19" s="115">
        <f>IF(基本表!S$121=0,0,基本表!S19/基本表!S$112)</f>
        <v>1.0605739220023635E-3</v>
      </c>
      <c r="T19" s="115">
        <f>IF(基本表!T$121=0,0,基本表!T19/基本表!T$112)</f>
        <v>1.4532536735023414E-3</v>
      </c>
      <c r="U19" s="115">
        <f>IF(基本表!U$121=0,0,基本表!U19/基本表!U$112)</f>
        <v>5.7445586264122037E-4</v>
      </c>
      <c r="V19" s="115">
        <f>IF(基本表!V$121=0,0,基本表!V19/基本表!V$112)</f>
        <v>3.6274598712251744E-4</v>
      </c>
      <c r="W19" s="115">
        <f>IF(基本表!W$121=0,0,基本表!W19/基本表!W$112)</f>
        <v>1.0929708313409385E-3</v>
      </c>
      <c r="X19" s="115">
        <f>IF(基本表!X$121=0,0,基本表!X19/基本表!X$112)</f>
        <v>0</v>
      </c>
      <c r="Y19" s="115">
        <f>IF(基本表!Y$121=0,0,基本表!Y19/基本表!Y$112)</f>
        <v>4.0666937779585197E-4</v>
      </c>
      <c r="Z19" s="115">
        <f>IF(基本表!Z$121=0,0,基本表!Z19/基本表!Z$112)</f>
        <v>4.4811471736764613E-4</v>
      </c>
      <c r="AA19" s="115">
        <f>IF(基本表!AA$121=0,0,基本表!AA19/基本表!AA$112)</f>
        <v>1.252855774191171E-3</v>
      </c>
      <c r="AB19" s="115">
        <f>IF(基本表!AB$121=0,0,基本表!AB19/基本表!AB$112)</f>
        <v>2.7236553477455738E-3</v>
      </c>
      <c r="AC19" s="115">
        <f>IF(基本表!AC$121=0,0,基本表!AC19/基本表!AC$112)</f>
        <v>7.7094633662821109E-4</v>
      </c>
      <c r="AD19" s="115">
        <f>IF(基本表!AD$121=0,0,基本表!AD19/基本表!AD$112)</f>
        <v>0</v>
      </c>
      <c r="AE19" s="115">
        <f>IF(基本表!AE$121=0,0,基本表!AE19/基本表!AE$112)</f>
        <v>0</v>
      </c>
      <c r="AF19" s="115">
        <f>IF(基本表!AF$121=0,0,基本表!AF19/基本表!AF$112)</f>
        <v>1.2269938650306749E-3</v>
      </c>
      <c r="AG19" s="115">
        <f>IF(基本表!AG$121=0,0,基本表!AG19/基本表!AG$112)</f>
        <v>1.4659685863874345E-3</v>
      </c>
      <c r="AH19" s="115">
        <f>IF(基本表!AH$121=0,0,基本表!AH19/基本表!AH$112)</f>
        <v>0</v>
      </c>
      <c r="AI19" s="115">
        <f>IF(基本表!AI$121=0,0,基本表!AI19/基本表!AI$112)</f>
        <v>1.7705382436260624E-3</v>
      </c>
      <c r="AJ19" s="115">
        <f>IF(基本表!AJ$121=0,0,基本表!AJ19/基本表!AJ$112)</f>
        <v>3.0748956731825171E-4</v>
      </c>
      <c r="AK19" s="115">
        <f>IF(基本表!AK$121=0,0,基本表!AK19/基本表!AK$112)</f>
        <v>6.8027210884353739E-3</v>
      </c>
      <c r="AL19" s="115">
        <f>IF(基本表!AL$121=0,0,基本表!AL19/基本表!AL$112)</f>
        <v>2.298110952796801E-3</v>
      </c>
      <c r="AM19" s="115">
        <f>IF(基本表!AM$121=0,0,基本表!AM19/基本表!AM$112)</f>
        <v>1.0824560928747328E-4</v>
      </c>
      <c r="AN19" s="115">
        <f>IF(基本表!AN$121=0,0,基本表!AN19/基本表!AN$112)</f>
        <v>1.1109171414514926E-4</v>
      </c>
      <c r="AO19" s="115">
        <f>IF(基本表!AO$121=0,0,基本表!AO19/基本表!AO$112)</f>
        <v>1.0409273716583867E-3</v>
      </c>
      <c r="AP19" s="115">
        <f>IF(基本表!AP$121=0,0,基本表!AP19/基本表!AP$112)</f>
        <v>0</v>
      </c>
      <c r="AQ19" s="115">
        <f>IF(基本表!AQ$121=0,0,基本表!AQ19/基本表!AQ$112)</f>
        <v>1.3878213340165685E-4</v>
      </c>
      <c r="AR19" s="115">
        <f>IF(基本表!AR$121=0,0,基本表!AR19/基本表!AR$112)</f>
        <v>4.9559587495518549E-4</v>
      </c>
      <c r="AS19" s="115">
        <f>IF(基本表!AS$121=0,0,基本表!AS19/基本表!AS$112)</f>
        <v>6.4473717478698387E-4</v>
      </c>
      <c r="AT19" s="115">
        <f>IF(基本表!AT$121=0,0,基本表!AT19/基本表!AT$112)</f>
        <v>3.8559420066322205E-4</v>
      </c>
      <c r="AU19" s="115">
        <f>IF(基本表!AU$121=0,0,基本表!AU19/基本表!AU$112)</f>
        <v>4.7226580947883182E-4</v>
      </c>
      <c r="AV19" s="115">
        <f>IF(基本表!AV$121=0,0,基本表!AV19/基本表!AV$112)</f>
        <v>8.0648397062953897E-4</v>
      </c>
      <c r="AW19" s="115">
        <f>IF(基本表!AW$121=0,0,基本表!AW19/基本表!AW$112)</f>
        <v>5.9241706161137445E-4</v>
      </c>
      <c r="AX19" s="115">
        <f>IF(基本表!AX$121=0,0,基本表!AX19/基本表!AX$112)</f>
        <v>1.1219557460162134E-3</v>
      </c>
      <c r="AY19" s="115">
        <f>IF(基本表!AY$121=0,0,基本表!AY19/基本表!AY$112)</f>
        <v>1.475521996818148E-3</v>
      </c>
      <c r="AZ19" s="115">
        <f>IF(基本表!AZ$121=0,0,基本表!AZ19/基本表!AZ$112)</f>
        <v>1.4267879436418763E-3</v>
      </c>
      <c r="BA19" s="115">
        <f>IF(基本表!BA$121=0,0,基本表!BA19/基本表!BA$112)</f>
        <v>2.8653295128939827E-3</v>
      </c>
      <c r="BB19" s="115">
        <f>IF(基本表!BB$121=0,0,基本表!BB19/基本表!BB$112)</f>
        <v>1.3404825737265416E-3</v>
      </c>
      <c r="BC19" s="115">
        <f>IF(基本表!BC$121=0,0,基本表!BC19/基本表!BC$112)</f>
        <v>1.038961038961039E-3</v>
      </c>
      <c r="BD19" s="115">
        <f>IF(基本表!BD$121=0,0,基本表!BD19/基本表!BD$112)</f>
        <v>1.1007154650522839E-3</v>
      </c>
      <c r="BE19" s="115">
        <f>IF(基本表!BE$121=0,0,基本表!BE19/基本表!BE$112)</f>
        <v>4.830917874396135E-3</v>
      </c>
      <c r="BF19" s="115">
        <f>IF(基本表!BF$121=0,0,基本表!BF19/基本表!BF$112)</f>
        <v>0</v>
      </c>
      <c r="BG19" s="115">
        <f>IF(基本表!BG$121=0,0,基本表!BG19/基本表!BG$112)</f>
        <v>4.216246603579125E-4</v>
      </c>
      <c r="BH19" s="115">
        <f>IF(基本表!BH$121=0,0,基本表!BH19/基本表!BH$112)</f>
        <v>2.9797377830750892E-4</v>
      </c>
      <c r="BI19" s="115">
        <f>IF(基本表!BI$121=0,0,基本表!BI19/基本表!BI$112)</f>
        <v>0</v>
      </c>
      <c r="BJ19" s="115">
        <f>IF(基本表!BJ$121=0,0,基本表!BJ19/基本表!BJ$112)</f>
        <v>7.513148009015778E-4</v>
      </c>
      <c r="BK19" s="115">
        <f>IF(基本表!BK$121=0,0,基本表!BK19/基本表!BK$112)</f>
        <v>3.7440733418478925E-3</v>
      </c>
      <c r="BL19" s="115">
        <f>IF(基本表!BL$121=0,0,基本表!BL19/基本表!BL$112)</f>
        <v>1.0967918837400603E-4</v>
      </c>
      <c r="BM19" s="115">
        <f>IF(基本表!BM$121=0,0,基本表!BM19/基本表!BM$112)</f>
        <v>2.4617967518673338E-2</v>
      </c>
      <c r="BN19" s="115">
        <f>IF(基本表!BN$121=0,0,基本表!BN19/基本表!BN$112)</f>
        <v>3.5297052342743107E-2</v>
      </c>
      <c r="BO19" s="115">
        <f>IF(基本表!BO$121=0,0,基本表!BO19/基本表!BO$112)</f>
        <v>8.0837009492574545E-5</v>
      </c>
      <c r="BP19" s="115">
        <f>IF(基本表!BP$121=0,0,基本表!BP19/基本表!BP$112)</f>
        <v>2.5230728371290089E-4</v>
      </c>
      <c r="BQ19" s="115">
        <f>IF(基本表!BQ$121=0,0,基本表!BQ19/基本表!BQ$112)</f>
        <v>2.0216854371894757E-3</v>
      </c>
      <c r="BR19" s="115">
        <f>IF(基本表!BR$121=0,0,基本表!BR19/基本表!BR$112)</f>
        <v>5.0276520864756154E-4</v>
      </c>
      <c r="BS19" s="115">
        <f>IF(基本表!BS$121=0,0,基本表!BS19/基本表!BS$112)</f>
        <v>3.9611091105509547E-3</v>
      </c>
      <c r="BT19" s="115">
        <f>IF(基本表!BT$121=0,0,基本表!BT19/基本表!BT$112)</f>
        <v>9.2843326885880071E-3</v>
      </c>
      <c r="BU19" s="115">
        <f>IF(基本表!BU$121=0,0,基本表!BU19/基本表!BU$112)</f>
        <v>3.6243263588731185E-3</v>
      </c>
      <c r="BV19" s="115">
        <f>IF(基本表!BV$121=0,0,基本表!BV19/基本表!BV$112)</f>
        <v>7.1360003701005058E-3</v>
      </c>
      <c r="BW19" s="115">
        <f>IF(基本表!BW$121=0,0,基本表!BW19/基本表!BW$112)</f>
        <v>8.3518930957683743E-4</v>
      </c>
      <c r="BX19" s="115">
        <f>IF(基本表!BX$121=0,0,基本表!BX19/基本表!BX$112)</f>
        <v>4.0115260749194869E-3</v>
      </c>
      <c r="BY19" s="115">
        <f>IF(基本表!BY$121=0,0,基本表!BY19/基本表!BY$112)</f>
        <v>1.3682934155051004E-3</v>
      </c>
      <c r="BZ19" s="115">
        <f>IF(基本表!BZ$121=0,0,基本表!BZ19/基本表!BZ$112)</f>
        <v>1.1243534967393749E-3</v>
      </c>
      <c r="CA19" s="115">
        <f>IF(基本表!CA$121=0,0,基本表!CA19/基本表!CA$112)</f>
        <v>1.5910462500685796E-3</v>
      </c>
      <c r="CB19" s="115">
        <f>IF(基本表!CB$121=0,0,基本表!CB19/基本表!CB$112)</f>
        <v>0</v>
      </c>
      <c r="CC19" s="115">
        <f>IF(基本表!CC$121=0,0,基本表!CC19/基本表!CC$112)</f>
        <v>1.0163892770931266E-3</v>
      </c>
      <c r="CD19" s="115">
        <f>IF(基本表!CD$121=0,0,基本表!CD19/基本表!CD$112)</f>
        <v>8.3980684442578203E-4</v>
      </c>
      <c r="CE19" s="115">
        <f>IF(基本表!CE$121=0,0,基本表!CE19/基本表!CE$112)</f>
        <v>0</v>
      </c>
      <c r="CF19" s="115">
        <f>IF(基本表!CF$121=0,0,基本表!CF19/基本表!CF$112)</f>
        <v>5.9316120027913472E-3</v>
      </c>
      <c r="CG19" s="115">
        <f>IF(基本表!CG$121=0,0,基本表!CG19/基本表!CG$112)</f>
        <v>6.0988433228180861E-3</v>
      </c>
      <c r="CH19" s="115">
        <f>IF(基本表!CH$121=0,0,基本表!CH19/基本表!CH$112)</f>
        <v>2.018842530282638E-3</v>
      </c>
      <c r="CI19" s="115">
        <f>IF(基本表!CI$121=0,0,基本表!CI19/基本表!CI$112)</f>
        <v>5.4325005248792779E-3</v>
      </c>
      <c r="CJ19" s="115">
        <f>IF(基本表!CJ$121=0,0,基本表!CJ19/基本表!CJ$112)</f>
        <v>1.2402139369041159E-3</v>
      </c>
      <c r="CK19" s="115">
        <f>IF(基本表!CK$121=0,0,基本表!CK19/基本表!CK$112)</f>
        <v>9.4930317107655027E-3</v>
      </c>
      <c r="CL19" s="115">
        <f>IF(基本表!CL$121=0,0,基本表!CL19/基本表!CL$112)</f>
        <v>4.1675806097828472E-3</v>
      </c>
      <c r="CM19" s="115">
        <f>IF(基本表!CM$121=0,0,基本表!CM19/基本表!CM$112)</f>
        <v>3.1686220775884216E-3</v>
      </c>
      <c r="CN19" s="115">
        <f>IF(基本表!CN$121=0,0,基本表!CN19/基本表!CN$112)</f>
        <v>3.2795676746008827E-3</v>
      </c>
      <c r="CO19" s="115">
        <f>IF(基本表!CO$121=0,0,基本表!CO19/基本表!CO$112)</f>
        <v>8.2796996513810669E-3</v>
      </c>
      <c r="CP19" s="115">
        <f>IF(基本表!CP$121=0,0,基本表!CP19/基本表!CP$112)</f>
        <v>7.7191923763546303E-3</v>
      </c>
      <c r="CQ19" s="115">
        <f>IF(基本表!CQ$121=0,0,基本表!CQ19/基本表!CQ$112)</f>
        <v>3.8791943789222095E-3</v>
      </c>
      <c r="CR19" s="115">
        <f>IF(基本表!CR$121=0,0,基本表!CR19/基本表!CR$112)</f>
        <v>2.0213156927600148E-3</v>
      </c>
      <c r="CS19" s="115">
        <f>IF(基本表!CS$121=0,0,基本表!CS19/基本表!CS$112)</f>
        <v>2.3700443706936979E-2</v>
      </c>
      <c r="CT19" s="115">
        <f>IF(基本表!CT$121=0,0,基本表!CT19/基本表!CT$112)</f>
        <v>1.2320594846965243E-2</v>
      </c>
      <c r="CU19" s="115">
        <f>IF(基本表!CU$121=0,0,基本表!CU19/基本表!CU$112)</f>
        <v>3.2095808383233532E-2</v>
      </c>
      <c r="CV19" s="115">
        <f>IF(基本表!CV$121=0,0,基本表!CV19/基本表!CV$112)</f>
        <v>3.75603648721159E-3</v>
      </c>
      <c r="CW19" s="115">
        <f>IF(基本表!CW$121=0,0,基本表!CW19/基本表!CW$112)</f>
        <v>6.0600813782356506E-4</v>
      </c>
      <c r="CX19" s="115">
        <f>IF(基本表!CX$121=0,0,基本表!CX19/基本表!CX$112)</f>
        <v>3.5970760910060249E-4</v>
      </c>
      <c r="CY19" s="115">
        <f>IF(基本表!CY$121=0,0,基本表!CY19/基本表!CY$112)</f>
        <v>7.0019386475082676E-3</v>
      </c>
      <c r="CZ19" s="115">
        <f>IF(基本表!CZ$121=0,0,基本表!CZ19/基本表!CZ$112)</f>
        <v>5.6809458007062797E-3</v>
      </c>
      <c r="DA19" s="115">
        <f>IF(基本表!DA$121=0,0,基本表!DA19/基本表!DA$112)</f>
        <v>4.723972829158536E-3</v>
      </c>
      <c r="DB19" s="115">
        <f>IF(基本表!DB$121=0,0,基本表!DB19/基本表!DB$112)</f>
        <v>3.0548628428927679E-3</v>
      </c>
      <c r="DC19" s="115">
        <f>IF(基本表!DC$121=0,0,基本表!DC19/基本表!DC$112)</f>
        <v>1.9451400617319901E-2</v>
      </c>
      <c r="DD19" s="115">
        <f>IF(基本表!DD$121=0,0,基本表!DD19/基本表!DD$112)</f>
        <v>1.1404316252429171E-2</v>
      </c>
    </row>
    <row r="20" spans="1:108" ht="15" customHeight="1" x14ac:dyDescent="0.15">
      <c r="A20" s="3" t="s">
        <v>167</v>
      </c>
      <c r="B20" s="73" t="s">
        <v>15</v>
      </c>
      <c r="C20" s="115">
        <f>IF(基本表!C$121=0,0,基本表!C20/基本表!C$112)</f>
        <v>1.0720794768252153E-4</v>
      </c>
      <c r="D20" s="115">
        <f>IF(基本表!D$121=0,0,基本表!D20/基本表!D$112)</f>
        <v>0</v>
      </c>
      <c r="E20" s="115">
        <f>IF(基本表!E$121=0,0,基本表!E20/基本表!E$112)</f>
        <v>7.1258907363420433E-4</v>
      </c>
      <c r="F20" s="115">
        <f>IF(基本表!F$121=0,0,基本表!F20/基本表!F$112)</f>
        <v>0</v>
      </c>
      <c r="G20" s="115">
        <f>IF(基本表!G$121=0,0,基本表!G20/基本表!G$112)</f>
        <v>0</v>
      </c>
      <c r="H20" s="115">
        <f>IF(基本表!H$121=0,0,基本表!H20/基本表!H$112)</f>
        <v>0</v>
      </c>
      <c r="I20" s="115">
        <f>IF(基本表!I$121=0,0,基本表!I20/基本表!I$112)</f>
        <v>0</v>
      </c>
      <c r="J20" s="115">
        <f>IF(基本表!J$121=0,0,基本表!J20/基本表!J$112)</f>
        <v>0</v>
      </c>
      <c r="K20" s="115">
        <f>IF(基本表!K$121=0,0,基本表!K20/基本表!K$112)</f>
        <v>2.3548804898151419E-4</v>
      </c>
      <c r="L20" s="115">
        <f>IF(基本表!L$121=0,0,基本表!L20/基本表!L$112)</f>
        <v>1.6414431568234793E-4</v>
      </c>
      <c r="M20" s="115">
        <f>IF(基本表!M$121=0,0,基本表!M20/基本表!M$112)</f>
        <v>0</v>
      </c>
      <c r="N20" s="115">
        <f>IF(基本表!N$121=0,0,基本表!N20/基本表!N$112)</f>
        <v>0</v>
      </c>
      <c r="O20" s="115">
        <f>IF(基本表!O$121=0,0,基本表!O20/基本表!O$112)</f>
        <v>7.6697810626133033E-4</v>
      </c>
      <c r="P20" s="115">
        <f>IF(基本表!P$121=0,0,基本表!P20/基本表!P$112)</f>
        <v>3.0304830946580306E-3</v>
      </c>
      <c r="Q20" s="115">
        <f>IF(基本表!Q$121=0,0,基本表!Q20/基本表!Q$112)</f>
        <v>7.4766355140186919E-3</v>
      </c>
      <c r="R20" s="115">
        <f>IF(基本表!R$121=0,0,基本表!R20/基本表!R$112)</f>
        <v>4.4474832324021621E-2</v>
      </c>
      <c r="S20" s="115">
        <f>IF(基本表!S$121=0,0,基本表!S20/基本表!S$112)</f>
        <v>0.39974546225871943</v>
      </c>
      <c r="T20" s="115">
        <f>IF(基本表!T$121=0,0,基本表!T20/基本表!T$112)</f>
        <v>0.57345389956402393</v>
      </c>
      <c r="U20" s="115">
        <f>IF(基本表!U$121=0,0,基本表!U20/基本表!U$112)</f>
        <v>0.2849939362992277</v>
      </c>
      <c r="V20" s="115">
        <f>IF(基本表!V$121=0,0,基本表!V20/基本表!V$112)</f>
        <v>0</v>
      </c>
      <c r="W20" s="115">
        <f>IF(基本表!W$121=0,0,基本表!W20/基本表!W$112)</f>
        <v>4.0986406175285198E-4</v>
      </c>
      <c r="X20" s="115">
        <f>IF(基本表!X$121=0,0,基本表!X20/基本表!X$112)</f>
        <v>0</v>
      </c>
      <c r="Y20" s="115">
        <f>IF(基本表!Y$121=0,0,基本表!Y20/基本表!Y$112)</f>
        <v>0</v>
      </c>
      <c r="Z20" s="115">
        <f>IF(基本表!Z$121=0,0,基本表!Z20/基本表!Z$112)</f>
        <v>1.0754753216823508E-2</v>
      </c>
      <c r="AA20" s="115">
        <f>IF(基本表!AA$121=0,0,基本表!AA20/基本表!AA$112)</f>
        <v>0.12513818262215343</v>
      </c>
      <c r="AB20" s="115">
        <f>IF(基本表!AB$121=0,0,基本表!AB20/基本表!AB$112)</f>
        <v>4.3034451973342353E-3</v>
      </c>
      <c r="AC20" s="115">
        <f>IF(基本表!AC$121=0,0,基本表!AC20/基本表!AC$112)</f>
        <v>5.2314215699771473E-4</v>
      </c>
      <c r="AD20" s="115">
        <f>IF(基本表!AD$121=0,0,基本表!AD20/基本表!AD$112)</f>
        <v>0</v>
      </c>
      <c r="AE20" s="115">
        <f>IF(基本表!AE$121=0,0,基本表!AE20/基本表!AE$112)</f>
        <v>0</v>
      </c>
      <c r="AF20" s="115">
        <f>IF(基本表!AF$121=0,0,基本表!AF20/基本表!AF$112)</f>
        <v>6.0413056713342385E-3</v>
      </c>
      <c r="AG20" s="115">
        <f>IF(基本表!AG$121=0,0,基本表!AG20/基本表!AG$112)</f>
        <v>6.0732984293193721E-3</v>
      </c>
      <c r="AH20" s="115">
        <f>IF(基本表!AH$121=0,0,基本表!AH20/基本表!AH$112)</f>
        <v>3.0395136778115501E-3</v>
      </c>
      <c r="AI20" s="115">
        <f>IF(基本表!AI$121=0,0,基本表!AI20/基本表!AI$112)</f>
        <v>3.718130311614731E-3</v>
      </c>
      <c r="AJ20" s="115">
        <f>IF(基本表!AJ$121=0,0,基本表!AJ20/基本表!AJ$112)</f>
        <v>0</v>
      </c>
      <c r="AK20" s="115">
        <f>IF(基本表!AK$121=0,0,基本表!AK20/基本表!AK$112)</f>
        <v>3.4013605442176874E-2</v>
      </c>
      <c r="AL20" s="115">
        <f>IF(基本表!AL$121=0,0,基本表!AL20/基本表!AL$112)</f>
        <v>5.9291262582157464E-3</v>
      </c>
      <c r="AM20" s="115">
        <f>IF(基本表!AM$121=0,0,基本表!AM20/基本表!AM$112)</f>
        <v>0</v>
      </c>
      <c r="AN20" s="115">
        <f>IF(基本表!AN$121=0,0,基本表!AN20/基本表!AN$112)</f>
        <v>3.174048975575693E-5</v>
      </c>
      <c r="AO20" s="115">
        <f>IF(基本表!AO$121=0,0,基本表!AO20/基本表!AO$112)</f>
        <v>0</v>
      </c>
      <c r="AP20" s="115">
        <f>IF(基本表!AP$121=0,0,基本表!AP20/基本表!AP$112)</f>
        <v>1.7995321216483713E-4</v>
      </c>
      <c r="AQ20" s="115">
        <f>IF(基本表!AQ$121=0,0,基本表!AQ20/基本表!AQ$112)</f>
        <v>0</v>
      </c>
      <c r="AR20" s="115">
        <f>IF(基本表!AR$121=0,0,基本表!AR20/基本表!AR$112)</f>
        <v>5.3425938293041268E-4</v>
      </c>
      <c r="AS20" s="115">
        <f>IF(基本表!AS$121=0,0,基本表!AS20/基本表!AS$112)</f>
        <v>5.372809789891532E-4</v>
      </c>
      <c r="AT20" s="115">
        <f>IF(基本表!AT$121=0,0,基本表!AT20/基本表!AT$112)</f>
        <v>1.1182231819233438E-3</v>
      </c>
      <c r="AU20" s="115">
        <f>IF(基本表!AU$121=0,0,基本表!AU20/基本表!AU$112)</f>
        <v>4.9207050471504086E-3</v>
      </c>
      <c r="AV20" s="115">
        <f>IF(基本表!AV$121=0,0,基本表!AV20/基本表!AV$112)</f>
        <v>5.8981663523652848E-4</v>
      </c>
      <c r="AW20" s="115">
        <f>IF(基本表!AW$121=0,0,基本表!AW20/基本表!AW$112)</f>
        <v>3.4557661927330175E-4</v>
      </c>
      <c r="AX20" s="115">
        <f>IF(基本表!AX$121=0,0,基本表!AX20/基本表!AX$112)</f>
        <v>1.1135199885273699E-3</v>
      </c>
      <c r="AY20" s="115">
        <f>IF(基本表!AY$121=0,0,基本表!AY20/基本表!AY$112)</f>
        <v>5.7124957753909309E-3</v>
      </c>
      <c r="AZ20" s="115">
        <f>IF(基本表!AZ$121=0,0,基本表!AZ20/基本表!AZ$112)</f>
        <v>1.5873015873015872E-2</v>
      </c>
      <c r="BA20" s="115">
        <f>IF(基本表!BA$121=0,0,基本表!BA20/基本表!BA$112)</f>
        <v>2.8653295128939827E-3</v>
      </c>
      <c r="BB20" s="115">
        <f>IF(基本表!BB$121=0,0,基本表!BB20/基本表!BB$112)</f>
        <v>0</v>
      </c>
      <c r="BC20" s="115">
        <f>IF(基本表!BC$121=0,0,基本表!BC20/基本表!BC$112)</f>
        <v>4.9350649350649355E-3</v>
      </c>
      <c r="BD20" s="115">
        <f>IF(基本表!BD$121=0,0,基本表!BD20/基本表!BD$112)</f>
        <v>2.7517886626307101E-3</v>
      </c>
      <c r="BE20" s="115">
        <f>IF(基本表!BE$121=0,0,基本表!BE20/基本表!BE$112)</f>
        <v>0</v>
      </c>
      <c r="BF20" s="115">
        <f>IF(基本表!BF$121=0,0,基本表!BF20/基本表!BF$112)</f>
        <v>0</v>
      </c>
      <c r="BG20" s="115">
        <f>IF(基本表!BG$121=0,0,基本表!BG20/基本表!BG$112)</f>
        <v>0</v>
      </c>
      <c r="BH20" s="115">
        <f>IF(基本表!BH$121=0,0,基本表!BH20/基本表!BH$112)</f>
        <v>4.9662296384584824E-4</v>
      </c>
      <c r="BI20" s="115">
        <f>IF(基本表!BI$121=0,0,基本表!BI20/基本表!BI$112)</f>
        <v>0</v>
      </c>
      <c r="BJ20" s="115">
        <f>IF(基本表!BJ$121=0,0,基本表!BJ20/基本表!BJ$112)</f>
        <v>0</v>
      </c>
      <c r="BK20" s="115">
        <f>IF(基本表!BK$121=0,0,基本表!BK20/基本表!BK$112)</f>
        <v>1.4468918942561715E-2</v>
      </c>
      <c r="BL20" s="115">
        <f>IF(基本表!BL$121=0,0,基本表!BL20/基本表!BL$112)</f>
        <v>1.0967918837400603E-4</v>
      </c>
      <c r="BM20" s="115">
        <f>IF(基本表!BM$121=0,0,基本表!BM20/基本表!BM$112)</f>
        <v>9.2938395120948404E-3</v>
      </c>
      <c r="BN20" s="115">
        <f>IF(基本表!BN$121=0,0,基本表!BN20/基本表!BN$112)</f>
        <v>4.6148089635388518E-3</v>
      </c>
      <c r="BO20" s="115">
        <f>IF(基本表!BO$121=0,0,基本表!BO20/基本表!BO$112)</f>
        <v>0</v>
      </c>
      <c r="BP20" s="115">
        <f>IF(基本表!BP$121=0,0,基本表!BP20/基本表!BP$112)</f>
        <v>0</v>
      </c>
      <c r="BQ20" s="115">
        <f>IF(基本表!BQ$121=0,0,基本表!BQ20/基本表!BQ$112)</f>
        <v>0</v>
      </c>
      <c r="BR20" s="115">
        <f>IF(基本表!BR$121=0,0,基本表!BR20/基本表!BR$112)</f>
        <v>0</v>
      </c>
      <c r="BS20" s="115">
        <f>IF(基本表!BS$121=0,0,基本表!BS20/基本表!BS$112)</f>
        <v>0</v>
      </c>
      <c r="BT20" s="115">
        <f>IF(基本表!BT$121=0,0,基本表!BT20/基本表!BT$112)</f>
        <v>6.9632495164410055E-4</v>
      </c>
      <c r="BU20" s="115">
        <f>IF(基本表!BU$121=0,0,基本表!BU20/基本表!BU$112)</f>
        <v>-1.6999935190862908E-3</v>
      </c>
      <c r="BV20" s="115">
        <f>IF(基本表!BV$121=0,0,基本表!BV20/基本表!BV$112)</f>
        <v>1.3184830505534159E-3</v>
      </c>
      <c r="BW20" s="115">
        <f>IF(基本表!BW$121=0,0,基本表!BW20/基本表!BW$112)</f>
        <v>0</v>
      </c>
      <c r="BX20" s="115">
        <f>IF(基本表!BX$121=0,0,基本表!BX20/基本表!BX$112)</f>
        <v>0</v>
      </c>
      <c r="BY20" s="115">
        <f>IF(基本表!BY$121=0,0,基本表!BY20/基本表!BY$112)</f>
        <v>7.0083321281968558E-4</v>
      </c>
      <c r="BZ20" s="115">
        <f>IF(基本表!BZ$121=0,0,基本表!BZ20/基本表!BZ$112)</f>
        <v>0</v>
      </c>
      <c r="CA20" s="115">
        <f>IF(基本表!CA$121=0,0,基本表!CA20/基本表!CA$112)</f>
        <v>1.1521369397048335E-3</v>
      </c>
      <c r="CB20" s="115">
        <f>IF(基本表!CB$121=0,0,基本表!CB20/基本表!CB$112)</f>
        <v>0</v>
      </c>
      <c r="CC20" s="115">
        <f>IF(基本表!CC$121=0,0,基本表!CC20/基本表!CC$112)</f>
        <v>1.2704865963664082E-4</v>
      </c>
      <c r="CD20" s="115">
        <f>IF(基本表!CD$121=0,0,基本表!CD20/基本表!CD$112)</f>
        <v>2.0995171110644551E-4</v>
      </c>
      <c r="CE20" s="115">
        <f>IF(基本表!CE$121=0,0,基本表!CE20/基本表!CE$112)</f>
        <v>1.5873015873015872E-2</v>
      </c>
      <c r="CF20" s="115">
        <f>IF(基本表!CF$121=0,0,基本表!CF20/基本表!CF$112)</f>
        <v>1.30844382414515E-2</v>
      </c>
      <c r="CG20" s="115">
        <f>IF(基本表!CG$121=0,0,基本表!CG20/基本表!CG$112)</f>
        <v>1.6929547844374344E-2</v>
      </c>
      <c r="CH20" s="115">
        <f>IF(基本表!CH$121=0,0,基本表!CH20/基本表!CH$112)</f>
        <v>0</v>
      </c>
      <c r="CI20" s="115">
        <f>IF(基本表!CI$121=0,0,基本表!CI20/基本表!CI$112)</f>
        <v>2.8868360277136258E-4</v>
      </c>
      <c r="CJ20" s="115">
        <f>IF(基本表!CJ$121=0,0,基本表!CJ20/基本表!CJ$112)</f>
        <v>0</v>
      </c>
      <c r="CK20" s="115">
        <f>IF(基本表!CK$121=0,0,基本表!CK20/基本表!CK$112)</f>
        <v>1.8097354069884872E-2</v>
      </c>
      <c r="CL20" s="115">
        <f>IF(基本表!CL$121=0,0,基本表!CL20/基本表!CL$112)</f>
        <v>4.3869269576661551E-4</v>
      </c>
      <c r="CM20" s="115">
        <f>IF(基本表!CM$121=0,0,基本表!CM20/基本表!CM$112)</f>
        <v>0.15963004196283292</v>
      </c>
      <c r="CN20" s="115">
        <f>IF(基本表!CN$121=0,0,基本表!CN20/基本表!CN$112)</f>
        <v>5.4659461243348052E-4</v>
      </c>
      <c r="CO20" s="115">
        <f>IF(基本表!CO$121=0,0,基本表!CO20/基本表!CO$112)</f>
        <v>1.1899973183159024E-2</v>
      </c>
      <c r="CP20" s="115">
        <f>IF(基本表!CP$121=0,0,基本表!CP20/基本表!CP$112)</f>
        <v>9.7558522541550379E-3</v>
      </c>
      <c r="CQ20" s="115">
        <f>IF(基本表!CQ$121=0,0,基本表!CQ20/基本表!CQ$112)</f>
        <v>0</v>
      </c>
      <c r="CR20" s="115">
        <f>IF(基本表!CR$121=0,0,基本表!CR20/基本表!CR$112)</f>
        <v>9.1877986034546114E-3</v>
      </c>
      <c r="CS20" s="115">
        <f>IF(基本表!CS$121=0,0,基本表!CS20/基本表!CS$112)</f>
        <v>4.3288481656505902E-3</v>
      </c>
      <c r="CT20" s="115">
        <f>IF(基本表!CT$121=0,0,基本表!CT20/基本表!CT$112)</f>
        <v>4.1500951063461874E-3</v>
      </c>
      <c r="CU20" s="115">
        <f>IF(基本表!CU$121=0,0,基本表!CU20/基本表!CU$112)</f>
        <v>3.4970059880239522E-3</v>
      </c>
      <c r="CV20" s="115">
        <f>IF(基本表!CV$121=0,0,基本表!CV20/基本表!CV$112)</f>
        <v>0</v>
      </c>
      <c r="CW20" s="115">
        <f>IF(基本表!CW$121=0,0,基本表!CW20/基本表!CW$112)</f>
        <v>0</v>
      </c>
      <c r="CX20" s="115">
        <f>IF(基本表!CX$121=0,0,基本表!CX20/基本表!CX$112)</f>
        <v>2.6978070682545186E-4</v>
      </c>
      <c r="CY20" s="115">
        <f>IF(基本表!CY$121=0,0,基本表!CY20/基本表!CY$112)</f>
        <v>1.1837153609305508E-2</v>
      </c>
      <c r="CZ20" s="115">
        <f>IF(基本表!CZ$121=0,0,基本表!CZ20/基本表!CZ$112)</f>
        <v>2.3030861354214646E-3</v>
      </c>
      <c r="DA20" s="115">
        <f>IF(基本表!DA$121=0,0,基本表!DA20/基本表!DA$112)</f>
        <v>0</v>
      </c>
      <c r="DB20" s="115">
        <f>IF(基本表!DB$121=0,0,基本表!DB20/基本表!DB$112)</f>
        <v>1.5586034912718205E-3</v>
      </c>
      <c r="DC20" s="115">
        <f>IF(基本表!DC$121=0,0,基本表!DC20/基本表!DC$112)</f>
        <v>2.329509055966455E-3</v>
      </c>
      <c r="DD20" s="115">
        <f>IF(基本表!DD$121=0,0,基本表!DD20/基本表!DD$112)</f>
        <v>1.5342129487572875E-4</v>
      </c>
    </row>
    <row r="21" spans="1:108" ht="15" customHeight="1" x14ac:dyDescent="0.15">
      <c r="A21" s="3" t="s">
        <v>168</v>
      </c>
      <c r="B21" s="73" t="s">
        <v>16</v>
      </c>
      <c r="C21" s="115">
        <f>IF(基本表!C$121=0,0,基本表!C21/基本表!C$112)</f>
        <v>2.2549404995890362E-2</v>
      </c>
      <c r="D21" s="115">
        <f>IF(基本表!D$121=0,0,基本表!D21/基本表!D$112)</f>
        <v>9.2049092849519742E-3</v>
      </c>
      <c r="E21" s="115">
        <f>IF(基本表!E$121=0,0,基本表!E21/基本表!E$112)</f>
        <v>0.1515439429928741</v>
      </c>
      <c r="F21" s="115">
        <f>IF(基本表!F$121=0,0,基本表!F21/基本表!F$112)</f>
        <v>2.621951219512195E-2</v>
      </c>
      <c r="G21" s="115">
        <f>IF(基本表!G$121=0,0,基本表!G21/基本表!G$112)</f>
        <v>0</v>
      </c>
      <c r="H21" s="115">
        <f>IF(基本表!H$121=0,0,基本表!H21/基本表!H$112)</f>
        <v>0</v>
      </c>
      <c r="I21" s="115">
        <f>IF(基本表!I$121=0,0,基本表!I21/基本表!I$112)</f>
        <v>0</v>
      </c>
      <c r="J21" s="115">
        <f>IF(基本表!J$121=0,0,基本表!J21/基本表!J$112)</f>
        <v>0</v>
      </c>
      <c r="K21" s="115">
        <f>IF(基本表!K$121=0,0,基本表!K21/基本表!K$112)</f>
        <v>1.986930413281526E-2</v>
      </c>
      <c r="L21" s="115">
        <f>IF(基本表!L$121=0,0,基本表!L21/基本表!L$112)</f>
        <v>4.4253307507960998E-2</v>
      </c>
      <c r="M21" s="115">
        <f>IF(基本表!M$121=0,0,基本表!M21/基本表!M$112)</f>
        <v>2.6041666666666665E-3</v>
      </c>
      <c r="N21" s="115">
        <f>IF(基本表!N$121=0,0,基本表!N21/基本表!N$112)</f>
        <v>0</v>
      </c>
      <c r="O21" s="115">
        <f>IF(基本表!O$121=0,0,基本表!O21/基本表!O$112)</f>
        <v>4.9504950495049506E-3</v>
      </c>
      <c r="P21" s="115">
        <f>IF(基本表!P$121=0,0,基本表!P21/基本表!P$112)</f>
        <v>9.0914492839740922E-3</v>
      </c>
      <c r="Q21" s="115">
        <f>IF(基本表!Q$121=0,0,基本表!Q21/基本表!Q$112)</f>
        <v>4.9374008111444188E-4</v>
      </c>
      <c r="R21" s="115">
        <f>IF(基本表!R$121=0,0,基本表!R21/基本表!R$112)</f>
        <v>1.8688545939962234E-2</v>
      </c>
      <c r="S21" s="115">
        <f>IF(基本表!S$121=0,0,基本表!S21/基本表!S$112)</f>
        <v>3.0756643738068545E-3</v>
      </c>
      <c r="T21" s="115">
        <f>IF(基本表!T$121=0,0,基本表!T21/基本表!T$112)</f>
        <v>4.165993864040045E-3</v>
      </c>
      <c r="U21" s="115">
        <f>IF(基本表!U$121=0,0,基本表!U21/基本表!U$112)</f>
        <v>2.553137167294313E-3</v>
      </c>
      <c r="V21" s="115">
        <f>IF(基本表!V$121=0,0,基本表!V21/基本表!V$112)</f>
        <v>6.0759952843021676E-3</v>
      </c>
      <c r="W21" s="115">
        <f>IF(基本表!W$121=0,0,基本表!W21/基本表!W$112)</f>
        <v>1.4345242161349818E-3</v>
      </c>
      <c r="X21" s="115">
        <f>IF(基本表!X$121=0,0,基本表!X21/基本表!X$112)</f>
        <v>0</v>
      </c>
      <c r="Y21" s="115">
        <f>IF(基本表!Y$121=0,0,基本表!Y21/基本表!Y$112)</f>
        <v>1.0166734444896298E-3</v>
      </c>
      <c r="Z21" s="115">
        <f>IF(基本表!Z$121=0,0,基本表!Z21/基本表!Z$112)</f>
        <v>1.0882785993214263E-3</v>
      </c>
      <c r="AA21" s="115">
        <f>IF(基本表!AA$121=0,0,基本表!AA21/基本表!AA$112)</f>
        <v>7.5908320436288597E-3</v>
      </c>
      <c r="AB21" s="115">
        <f>IF(基本表!AB$121=0,0,基本表!AB21/基本表!AB$112)</f>
        <v>3.8535712666566697E-2</v>
      </c>
      <c r="AC21" s="115">
        <f>IF(基本表!AC$121=0,0,基本表!AC21/基本表!AC$112)</f>
        <v>1.0022302376166744E-2</v>
      </c>
      <c r="AD21" s="115">
        <f>IF(基本表!AD$121=0,0,基本表!AD21/基本表!AD$112)</f>
        <v>0</v>
      </c>
      <c r="AE21" s="115">
        <f>IF(基本表!AE$121=0,0,基本表!AE21/基本表!AE$112)</f>
        <v>0</v>
      </c>
      <c r="AF21" s="115">
        <f>IF(基本表!AF$121=0,0,基本表!AF21/基本表!AF$112)</f>
        <v>3.6247834028005433E-3</v>
      </c>
      <c r="AG21" s="115">
        <f>IF(基本表!AG$121=0,0,基本表!AG21/基本表!AG$112)</f>
        <v>1.675392670157068E-3</v>
      </c>
      <c r="AH21" s="115">
        <f>IF(基本表!AH$121=0,0,基本表!AH21/基本表!AH$112)</f>
        <v>1.4184397163120567E-2</v>
      </c>
      <c r="AI21" s="115">
        <f>IF(基本表!AI$121=0,0,基本表!AI21/基本表!AI$112)</f>
        <v>4.4263456090651559E-3</v>
      </c>
      <c r="AJ21" s="115">
        <f>IF(基本表!AJ$121=0,0,基本表!AJ21/基本表!AJ$112)</f>
        <v>0</v>
      </c>
      <c r="AK21" s="115">
        <f>IF(基本表!AK$121=0,0,基本表!AK21/基本表!AK$112)</f>
        <v>8.8435374149659865E-2</v>
      </c>
      <c r="AL21" s="115">
        <f>IF(基本表!AL$121=0,0,基本表!AL21/基本表!AL$112)</f>
        <v>7.6756905823413156E-3</v>
      </c>
      <c r="AM21" s="115">
        <f>IF(基本表!AM$121=0,0,基本表!AM21/基本表!AM$112)</f>
        <v>0</v>
      </c>
      <c r="AN21" s="115">
        <f>IF(基本表!AN$121=0,0,基本表!AN21/基本表!AN$112)</f>
        <v>0</v>
      </c>
      <c r="AO21" s="115">
        <f>IF(基本表!AO$121=0,0,基本表!AO21/基本表!AO$112)</f>
        <v>0</v>
      </c>
      <c r="AP21" s="115">
        <f>IF(基本表!AP$121=0,0,基本表!AP21/基本表!AP$112)</f>
        <v>1.6195789094835343E-3</v>
      </c>
      <c r="AQ21" s="115">
        <f>IF(基本表!AQ$121=0,0,基本表!AQ21/基本表!AQ$112)</f>
        <v>0</v>
      </c>
      <c r="AR21" s="115">
        <f>IF(基本表!AR$121=0,0,基本表!AR21/基本表!AR$112)</f>
        <v>2.1440672604444195E-4</v>
      </c>
      <c r="AS21" s="115">
        <f>IF(基本表!AS$121=0,0,基本表!AS21/基本表!AS$112)</f>
        <v>1.0113524310384061E-4</v>
      </c>
      <c r="AT21" s="115">
        <f>IF(基本表!AT$121=0,0,基本表!AT21/基本表!AT$112)</f>
        <v>4.5114521477596977E-3</v>
      </c>
      <c r="AU21" s="115">
        <f>IF(基本表!AU$121=0,0,基本表!AU21/基本表!AU$112)</f>
        <v>2.4222665711978795E-3</v>
      </c>
      <c r="AV21" s="115">
        <f>IF(基本表!AV$121=0,0,基本表!AV21/基本表!AV$112)</f>
        <v>9.5494121895437953E-4</v>
      </c>
      <c r="AW21" s="115">
        <f>IF(基本表!AW$121=0,0,基本表!AW21/基本表!AW$112)</f>
        <v>4.9368088467614535E-3</v>
      </c>
      <c r="AX21" s="115">
        <f>IF(基本表!AX$121=0,0,基本表!AX21/基本表!AX$112)</f>
        <v>7.6765393148477763E-4</v>
      </c>
      <c r="AY21" s="115">
        <f>IF(基本表!AY$121=0,0,基本表!AY21/基本表!AY$112)</f>
        <v>3.5857657464575107E-3</v>
      </c>
      <c r="AZ21" s="115">
        <f>IF(基本表!AZ$121=0,0,基本表!AZ21/基本表!AZ$112)</f>
        <v>2.5414660246120919E-3</v>
      </c>
      <c r="BA21" s="115">
        <f>IF(基本表!BA$121=0,0,基本表!BA21/基本表!BA$112)</f>
        <v>8.5959885386819486E-3</v>
      </c>
      <c r="BB21" s="115">
        <f>IF(基本表!BB$121=0,0,基本表!BB21/基本表!BB$112)</f>
        <v>6.7024128686327079E-4</v>
      </c>
      <c r="BC21" s="115">
        <f>IF(基本表!BC$121=0,0,基本表!BC21/基本表!BC$112)</f>
        <v>4.9350649350649355E-3</v>
      </c>
      <c r="BD21" s="115">
        <f>IF(基本表!BD$121=0,0,基本表!BD21/基本表!BD$112)</f>
        <v>1.6510731975784259E-3</v>
      </c>
      <c r="BE21" s="115">
        <f>IF(基本表!BE$121=0,0,基本表!BE21/基本表!BE$112)</f>
        <v>0</v>
      </c>
      <c r="BF21" s="115">
        <f>IF(基本表!BF$121=0,0,基本表!BF21/基本表!BF$112)</f>
        <v>0</v>
      </c>
      <c r="BG21" s="115">
        <f>IF(基本表!BG$121=0,0,基本表!BG21/基本表!BG$112)</f>
        <v>4.68471844842125E-5</v>
      </c>
      <c r="BH21" s="115">
        <f>IF(基本表!BH$121=0,0,基本表!BH21/基本表!BH$112)</f>
        <v>3.9729837107667858E-4</v>
      </c>
      <c r="BI21" s="115">
        <f>IF(基本表!BI$121=0,0,基本表!BI21/基本表!BI$112)</f>
        <v>0</v>
      </c>
      <c r="BJ21" s="115">
        <f>IF(基本表!BJ$121=0,0,基本表!BJ21/基本表!BJ$112)</f>
        <v>0</v>
      </c>
      <c r="BK21" s="115">
        <f>IF(基本表!BK$121=0,0,基本表!BK21/基本表!BK$112)</f>
        <v>1.2946795668072152E-2</v>
      </c>
      <c r="BL21" s="115">
        <f>IF(基本表!BL$121=0,0,基本表!BL21/基本表!BL$112)</f>
        <v>1.2064710721140664E-3</v>
      </c>
      <c r="BM21" s="115">
        <f>IF(基本表!BM$121=0,0,基本表!BM21/基本表!BM$112)</f>
        <v>3.4263002809566233E-5</v>
      </c>
      <c r="BN21" s="115">
        <f>IF(基本表!BN$121=0,0,基本表!BN21/基本表!BN$112)</f>
        <v>3.596225003118114E-3</v>
      </c>
      <c r="BO21" s="115">
        <f>IF(基本表!BO$121=0,0,基本表!BO21/基本表!BO$112)</f>
        <v>0</v>
      </c>
      <c r="BP21" s="115">
        <f>IF(基本表!BP$121=0,0,基本表!BP21/基本表!BP$112)</f>
        <v>0</v>
      </c>
      <c r="BQ21" s="115">
        <f>IF(基本表!BQ$121=0,0,基本表!BQ21/基本表!BQ$112)</f>
        <v>0</v>
      </c>
      <c r="BR21" s="115">
        <f>IF(基本表!BR$121=0,0,基本表!BR21/基本表!BR$112)</f>
        <v>0</v>
      </c>
      <c r="BS21" s="115">
        <f>IF(基本表!BS$121=0,0,基本表!BS21/基本表!BS$112)</f>
        <v>4.6298677915530633E-4</v>
      </c>
      <c r="BT21" s="115">
        <f>IF(基本表!BT$121=0,0,基本表!BT21/基本表!BT$112)</f>
        <v>2.4758220502901353E-3</v>
      </c>
      <c r="BU21" s="115">
        <f>IF(基本表!BU$121=0,0,基本表!BU21/基本表!BU$112)</f>
        <v>2.0659158777400554E-2</v>
      </c>
      <c r="BV21" s="115">
        <f>IF(基本表!BV$121=0,0,基本表!BV21/基本表!BV$112)</f>
        <v>4.3371152978730785E-3</v>
      </c>
      <c r="BW21" s="115">
        <f>IF(基本表!BW$121=0,0,基本表!BW21/基本表!BW$112)</f>
        <v>6.9599109131403115E-5</v>
      </c>
      <c r="BX21" s="115">
        <f>IF(基本表!BX$121=0,0,基本表!BX21/基本表!BX$112)</f>
        <v>0</v>
      </c>
      <c r="BY21" s="115">
        <f>IF(基本表!BY$121=0,0,基本表!BY21/基本表!BY$112)</f>
        <v>0</v>
      </c>
      <c r="BZ21" s="115">
        <f>IF(基本表!BZ$121=0,0,基本表!BZ21/基本表!BZ$112)</f>
        <v>6.7461209804362487E-4</v>
      </c>
      <c r="CA21" s="115">
        <f>IF(基本表!CA$121=0,0,基本表!CA21/基本表!CA$112)</f>
        <v>1.892796400943655E-3</v>
      </c>
      <c r="CB21" s="115">
        <f>IF(基本表!CB$121=0,0,基本表!CB21/基本表!CB$112)</f>
        <v>0</v>
      </c>
      <c r="CC21" s="115">
        <f>IF(基本表!CC$121=0,0,基本表!CC21/基本表!CC$112)</f>
        <v>5.0819463854656329E-4</v>
      </c>
      <c r="CD21" s="115">
        <f>IF(基本表!CD$121=0,0,基本表!CD21/基本表!CD$112)</f>
        <v>6.298551333193366E-4</v>
      </c>
      <c r="CE21" s="115">
        <f>IF(基本表!CE$121=0,0,基本表!CE21/基本表!CE$112)</f>
        <v>0</v>
      </c>
      <c r="CF21" s="115">
        <f>IF(基本表!CF$121=0,0,基本表!CF21/基本表!CF$112)</f>
        <v>1.3956734124214934E-2</v>
      </c>
      <c r="CG21" s="115">
        <f>IF(基本表!CG$121=0,0,基本表!CG21/基本表!CG$112)</f>
        <v>2.2607781282860149E-2</v>
      </c>
      <c r="CH21" s="115">
        <f>IF(基本表!CH$121=0,0,基本表!CH21/基本表!CH$112)</f>
        <v>2.018842530282638E-3</v>
      </c>
      <c r="CI21" s="115">
        <f>IF(基本表!CI$121=0,0,基本表!CI21/基本表!CI$112)</f>
        <v>5.2487927776611383E-4</v>
      </c>
      <c r="CJ21" s="115">
        <f>IF(基本表!CJ$121=0,0,基本表!CJ21/基本表!CJ$112)</f>
        <v>6.2010696845205796E-4</v>
      </c>
      <c r="CK21" s="115">
        <f>IF(基本表!CK$121=0,0,基本表!CK21/基本表!CK$112)</f>
        <v>3.0296909715209048E-3</v>
      </c>
      <c r="CL21" s="115">
        <f>IF(基本表!CL$121=0,0,基本表!CL21/基本表!CL$112)</f>
        <v>4.3869269576661551E-4</v>
      </c>
      <c r="CM21" s="115">
        <f>IF(基本表!CM$121=0,0,基本表!CM21/基本表!CM$112)</f>
        <v>5.9946904170591763E-4</v>
      </c>
      <c r="CN21" s="115">
        <f>IF(基本表!CN$121=0,0,基本表!CN21/基本表!CN$112)</f>
        <v>5.6722082422342314E-4</v>
      </c>
      <c r="CO21" s="115">
        <f>IF(基本表!CO$121=0,0,基本表!CO21/基本表!CO$112)</f>
        <v>3.921962992759453E-3</v>
      </c>
      <c r="CP21" s="115">
        <f>IF(基本表!CP$121=0,0,基本表!CP21/基本表!CP$112)</f>
        <v>2.8664101983857586E-3</v>
      </c>
      <c r="CQ21" s="115">
        <f>IF(基本表!CQ$121=0,0,基本表!CQ21/基本表!CQ$112)</f>
        <v>1.9083133638246354E-3</v>
      </c>
      <c r="CR21" s="115">
        <f>IF(基本表!CR$121=0,0,基本表!CR21/基本表!CR$112)</f>
        <v>9.1877986034546114E-3</v>
      </c>
      <c r="CS21" s="115">
        <f>IF(基本表!CS$121=0,0,基本表!CS21/基本表!CS$112)</f>
        <v>2.2870747808520615E-2</v>
      </c>
      <c r="CT21" s="115">
        <f>IF(基本表!CT$121=0,0,基本表!CT21/基本表!CT$112)</f>
        <v>2.2739062770188483E-2</v>
      </c>
      <c r="CU21" s="115">
        <f>IF(基本表!CU$121=0,0,基本表!CU21/基本表!CU$112)</f>
        <v>3.401197604790419E-3</v>
      </c>
      <c r="CV21" s="115">
        <f>IF(基本表!CV$121=0,0,基本表!CV21/基本表!CV$112)</f>
        <v>0</v>
      </c>
      <c r="CW21" s="115">
        <f>IF(基本表!CW$121=0,0,基本表!CW21/基本表!CW$112)</f>
        <v>6.0600813782356506E-4</v>
      </c>
      <c r="CX21" s="115">
        <f>IF(基本表!CX$121=0,0,基本表!CX21/基本表!CX$112)</f>
        <v>0</v>
      </c>
      <c r="CY21" s="115">
        <f>IF(基本表!CY$121=0,0,基本表!CY21/基本表!CY$112)</f>
        <v>5.7019044360816515E-3</v>
      </c>
      <c r="CZ21" s="115">
        <f>IF(基本表!CZ$121=0,0,基本表!CZ21/基本表!CZ$112)</f>
        <v>1.3818516812528789E-3</v>
      </c>
      <c r="DA21" s="115">
        <f>IF(基本表!DA$121=0,0,基本表!DA21/基本表!DA$112)</f>
        <v>5.0545442912441219E-3</v>
      </c>
      <c r="DB21" s="115">
        <f>IF(基本表!DB$121=0,0,基本表!DB21/基本表!DB$112)</f>
        <v>1.9326683291770574E-3</v>
      </c>
      <c r="DC21" s="115">
        <f>IF(基本表!DC$121=0,0,基本表!DC21/基本表!DC$112)</f>
        <v>2.0383204239706482E-3</v>
      </c>
      <c r="DD21" s="115">
        <f>IF(基本表!DD$121=0,0,基本表!DD21/基本表!DD$112)</f>
        <v>4.6537792778971057E-3</v>
      </c>
    </row>
    <row r="22" spans="1:108" ht="15" customHeight="1" x14ac:dyDescent="0.15">
      <c r="A22" s="3" t="s">
        <v>169</v>
      </c>
      <c r="B22" s="73" t="s">
        <v>17</v>
      </c>
      <c r="C22" s="115">
        <f>IF(基本表!C$121=0,0,基本表!C22/基本表!C$112)</f>
        <v>7.1471965121681027E-5</v>
      </c>
      <c r="D22" s="115">
        <f>IF(基本表!D$121=0,0,基本表!D22/基本表!D$112)</f>
        <v>0</v>
      </c>
      <c r="E22" s="115">
        <f>IF(基本表!E$121=0,0,基本表!E22/基本表!E$112)</f>
        <v>2.3752969121140142E-4</v>
      </c>
      <c r="F22" s="115">
        <f>IF(基本表!F$121=0,0,基本表!F22/基本表!F$112)</f>
        <v>0</v>
      </c>
      <c r="G22" s="115">
        <f>IF(基本表!G$121=0,0,基本表!G22/基本表!G$112)</f>
        <v>7.6997112608277187E-4</v>
      </c>
      <c r="H22" s="115">
        <f>IF(基本表!H$121=0,0,基本表!H22/基本表!H$112)</f>
        <v>0</v>
      </c>
      <c r="I22" s="115">
        <f>IF(基本表!I$121=0,0,基本表!I22/基本表!I$112)</f>
        <v>0</v>
      </c>
      <c r="J22" s="115">
        <f>IF(基本表!J$121=0,0,基本表!J22/基本表!J$112)</f>
        <v>6.0669571452208926E-4</v>
      </c>
      <c r="K22" s="115">
        <f>IF(基本表!K$121=0,0,基本表!K22/基本表!K$112)</f>
        <v>6.9665214490364615E-3</v>
      </c>
      <c r="L22" s="115">
        <f>IF(基本表!L$121=0,0,基本表!L22/基本表!L$112)</f>
        <v>2.1995338301434623E-3</v>
      </c>
      <c r="M22" s="115">
        <f>IF(基本表!M$121=0,0,基本表!M22/基本表!M$112)</f>
        <v>0</v>
      </c>
      <c r="N22" s="115">
        <f>IF(基本表!N$121=0,0,基本表!N22/基本表!N$112)</f>
        <v>0</v>
      </c>
      <c r="O22" s="115">
        <f>IF(基本表!O$121=0,0,基本表!O22/基本表!O$112)</f>
        <v>6.2752754148654301E-4</v>
      </c>
      <c r="P22" s="115">
        <f>IF(基本表!P$121=0,0,基本表!P22/基本表!P$112)</f>
        <v>7.1305484580188958E-3</v>
      </c>
      <c r="Q22" s="115">
        <f>IF(基本表!Q$121=0,0,基本表!Q22/基本表!Q$112)</f>
        <v>1.0932816081819785E-3</v>
      </c>
      <c r="R22" s="115">
        <f>IF(基本表!R$121=0,0,基本表!R22/基本表!R$112)</f>
        <v>4.6884157061926161E-3</v>
      </c>
      <c r="S22" s="115">
        <f>IF(基本表!S$121=0,0,基本表!S22/基本表!S$112)</f>
        <v>3.0302112057210389E-4</v>
      </c>
      <c r="T22" s="115">
        <f>IF(基本表!T$121=0,0,基本表!T22/基本表!T$112)</f>
        <v>1.821411270789601E-2</v>
      </c>
      <c r="U22" s="115">
        <f>IF(基本表!U$121=0,0,基本表!U22/基本表!U$112)</f>
        <v>0.11533797153252058</v>
      </c>
      <c r="V22" s="115">
        <f>IF(基本表!V$121=0,0,基本表!V22/基本表!V$112)</f>
        <v>1.9044164323932166E-3</v>
      </c>
      <c r="W22" s="115">
        <f>IF(基本表!W$121=0,0,基本表!W22/基本表!W$112)</f>
        <v>6.1479609262927797E-4</v>
      </c>
      <c r="X22" s="115">
        <f>IF(基本表!X$121=0,0,基本表!X22/基本表!X$112)</f>
        <v>0</v>
      </c>
      <c r="Y22" s="115">
        <f>IF(基本表!Y$121=0,0,基本表!Y22/基本表!Y$112)</f>
        <v>1.5250101667344449E-3</v>
      </c>
      <c r="Z22" s="115">
        <f>IF(基本表!Z$121=0,0,基本表!Z22/基本表!Z$112)</f>
        <v>4.4811471736764613E-4</v>
      </c>
      <c r="AA22" s="115">
        <f>IF(基本表!AA$121=0,0,基本表!AA22/基本表!AA$112)</f>
        <v>3.242685533200678E-3</v>
      </c>
      <c r="AB22" s="115">
        <f>IF(基本表!AB$121=0,0,基本表!AB22/基本表!AB$112)</f>
        <v>4.7289073643316231E-3</v>
      </c>
      <c r="AC22" s="115">
        <f>IF(基本表!AC$121=0,0,基本表!AC22/基本表!AC$112)</f>
        <v>8.7006800848040966E-3</v>
      </c>
      <c r="AD22" s="115">
        <f>IF(基本表!AD$121=0,0,基本表!AD22/基本表!AD$112)</f>
        <v>0</v>
      </c>
      <c r="AE22" s="115">
        <f>IF(基本表!AE$121=0,0,基本表!AE22/基本表!AE$112)</f>
        <v>2.446183953033268E-4</v>
      </c>
      <c r="AF22" s="115">
        <f>IF(基本表!AF$121=0,0,基本表!AF22/基本表!AF$112)</f>
        <v>5.2451646138715867E-4</v>
      </c>
      <c r="AG22" s="115">
        <f>IF(基本表!AG$121=0,0,基本表!AG22/基本表!AG$112)</f>
        <v>2.931937172774869E-3</v>
      </c>
      <c r="AH22" s="115">
        <f>IF(基本表!AH$121=0,0,基本表!AH22/基本表!AH$112)</f>
        <v>2.0263424518743669E-3</v>
      </c>
      <c r="AI22" s="115">
        <f>IF(基本表!AI$121=0,0,基本表!AI22/基本表!AI$112)</f>
        <v>1.1508498583569405E-2</v>
      </c>
      <c r="AJ22" s="115">
        <f>IF(基本表!AJ$121=0,0,基本表!AJ22/基本表!AJ$112)</f>
        <v>1.3178124313639359E-4</v>
      </c>
      <c r="AK22" s="115">
        <f>IF(基本表!AK$121=0,0,基本表!AK22/基本表!AK$112)</f>
        <v>2.2675736961451248E-3</v>
      </c>
      <c r="AL22" s="115">
        <f>IF(基本表!AL$121=0,0,基本表!AL22/基本表!AL$112)</f>
        <v>5.0558440961529622E-4</v>
      </c>
      <c r="AM22" s="115">
        <f>IF(基本表!AM$121=0,0,基本表!AM22/基本表!AM$112)</f>
        <v>1.0824560928747328E-4</v>
      </c>
      <c r="AN22" s="115">
        <f>IF(基本表!AN$121=0,0,基本表!AN22/基本表!AN$112)</f>
        <v>6.3480979511513859E-5</v>
      </c>
      <c r="AO22" s="115">
        <f>IF(基本表!AO$121=0,0,基本表!AO22/基本表!AO$112)</f>
        <v>1.6560208185474332E-3</v>
      </c>
      <c r="AP22" s="115">
        <f>IF(基本表!AP$121=0,0,基本表!AP22/基本表!AP$112)</f>
        <v>5.3985963649451146E-4</v>
      </c>
      <c r="AQ22" s="115">
        <f>IF(基本表!AQ$121=0,0,基本表!AQ22/基本表!AQ$112)</f>
        <v>2.4553762063370056E-4</v>
      </c>
      <c r="AR22" s="115">
        <f>IF(基本表!AR$121=0,0,基本表!AR22/基本表!AR$112)</f>
        <v>9.0683500523714789E-4</v>
      </c>
      <c r="AS22" s="115">
        <f>IF(基本表!AS$121=0,0,基本表!AS22/基本表!AS$112)</f>
        <v>5.8152764784708346E-4</v>
      </c>
      <c r="AT22" s="115">
        <f>IF(基本表!AT$121=0,0,基本表!AT22/基本表!AT$112)</f>
        <v>1.1567826019896661E-3</v>
      </c>
      <c r="AU22" s="115">
        <f>IF(基本表!AU$121=0,0,基本表!AU22/基本表!AU$112)</f>
        <v>1.828125714111607E-3</v>
      </c>
      <c r="AV22" s="115">
        <f>IF(基本表!AV$121=0,0,基本表!AV22/基本表!AV$112)</f>
        <v>2.4796372828311199E-3</v>
      </c>
      <c r="AW22" s="115">
        <f>IF(基本表!AW$121=0,0,基本表!AW22/基本表!AW$112)</f>
        <v>1.0466034755134281E-2</v>
      </c>
      <c r="AX22" s="115">
        <f>IF(基本表!AX$121=0,0,基本表!AX22/基本表!AX$112)</f>
        <v>2.5281965194064601E-2</v>
      </c>
      <c r="AY22" s="115">
        <f>IF(基本表!AY$121=0,0,基本表!AY22/基本表!AY$112)</f>
        <v>3.2395538812823028E-3</v>
      </c>
      <c r="AZ22" s="115">
        <f>IF(基本表!AZ$121=0,0,基本表!AZ22/基本表!AZ$112)</f>
        <v>2.2739432851792401E-3</v>
      </c>
      <c r="BA22" s="115">
        <f>IF(基本表!BA$121=0,0,基本表!BA22/基本表!BA$112)</f>
        <v>4.2979942693409739E-2</v>
      </c>
      <c r="BB22" s="115">
        <f>IF(基本表!BB$121=0,0,基本表!BB22/基本表!BB$112)</f>
        <v>2.6809651474530832E-3</v>
      </c>
      <c r="BC22" s="115">
        <f>IF(基本表!BC$121=0,0,基本表!BC22/基本表!BC$112)</f>
        <v>1.8181818181818182E-3</v>
      </c>
      <c r="BD22" s="115">
        <f>IF(基本表!BD$121=0,0,基本表!BD22/基本表!BD$112)</f>
        <v>8.5305448541552007E-3</v>
      </c>
      <c r="BE22" s="115">
        <f>IF(基本表!BE$121=0,0,基本表!BE22/基本表!BE$112)</f>
        <v>1.4492753623188406E-2</v>
      </c>
      <c r="BF22" s="115">
        <f>IF(基本表!BF$121=0,0,基本表!BF22/基本表!BF$112)</f>
        <v>3.472222222222222E-3</v>
      </c>
      <c r="BG22" s="115">
        <f>IF(基本表!BG$121=0,0,基本表!BG22/基本表!BG$112)</f>
        <v>1.0774852431368876E-3</v>
      </c>
      <c r="BH22" s="115">
        <f>IF(基本表!BH$121=0,0,基本表!BH22/基本表!BH$112)</f>
        <v>5.7608263806118397E-4</v>
      </c>
      <c r="BI22" s="115">
        <f>IF(基本表!BI$121=0,0,基本表!BI22/基本表!BI$112)</f>
        <v>1.4908684308609765E-3</v>
      </c>
      <c r="BJ22" s="115">
        <f>IF(基本表!BJ$121=0,0,基本表!BJ22/基本表!BJ$112)</f>
        <v>3.7565740045078888E-3</v>
      </c>
      <c r="BK22" s="115">
        <f>IF(基本表!BK$121=0,0,基本表!BK22/基本表!BK$112)</f>
        <v>5.6336056825935579E-3</v>
      </c>
      <c r="BL22" s="115">
        <f>IF(基本表!BL$121=0,0,基本表!BL22/基本表!BL$112)</f>
        <v>3.8936111872772141E-3</v>
      </c>
      <c r="BM22" s="115">
        <f>IF(基本表!BM$121=0,0,基本表!BM22/基本表!BM$112)</f>
        <v>9.8506133077502908E-4</v>
      </c>
      <c r="BN22" s="115">
        <f>IF(基本表!BN$121=0,0,基本表!BN22/基本表!BN$112)</f>
        <v>1.5798445100403276E-3</v>
      </c>
      <c r="BO22" s="115">
        <f>IF(基本表!BO$121=0,0,基本表!BO22/基本表!BO$112)</f>
        <v>9.4694782548444465E-4</v>
      </c>
      <c r="BP22" s="115">
        <f>IF(基本表!BP$121=0,0,基本表!BP22/基本表!BP$112)</f>
        <v>7.1708385897350775E-4</v>
      </c>
      <c r="BQ22" s="115">
        <f>IF(基本表!BQ$121=0,0,基本表!BQ22/基本表!BQ$112)</f>
        <v>5.0256048367870463E-3</v>
      </c>
      <c r="BR22" s="115">
        <f>IF(基本表!BR$121=0,0,基本表!BR22/基本表!BR$112)</f>
        <v>5.6309703368526897E-3</v>
      </c>
      <c r="BS22" s="115">
        <f>IF(基本表!BS$121=0,0,基本表!BS22/基本表!BS$112)</f>
        <v>4.8356396933998663E-3</v>
      </c>
      <c r="BT22" s="115">
        <f>IF(基本表!BT$121=0,0,基本表!BT22/基本表!BT$112)</f>
        <v>1.3617021276595745E-2</v>
      </c>
      <c r="BU22" s="115">
        <f>IF(基本表!BU$121=0,0,基本表!BU22/基本表!BU$112)</f>
        <v>1.9776757449311778E-2</v>
      </c>
      <c r="BV22" s="115">
        <f>IF(基本表!BV$121=0,0,基本表!BV22/基本表!BV$112)</f>
        <v>5.3861189179186475E-2</v>
      </c>
      <c r="BW22" s="115">
        <f>IF(基本表!BW$121=0,0,基本表!BW22/基本表!BW$112)</f>
        <v>5.9159242761692651E-4</v>
      </c>
      <c r="BX22" s="115">
        <f>IF(基本表!BX$121=0,0,基本表!BX22/基本表!BX$112)</f>
        <v>1.1300073450477429E-4</v>
      </c>
      <c r="BY22" s="115">
        <f>IF(基本表!BY$121=0,0,基本表!BY22/基本表!BY$112)</f>
        <v>0</v>
      </c>
      <c r="BZ22" s="115">
        <f>IF(基本表!BZ$121=0,0,基本表!BZ22/基本表!BZ$112)</f>
        <v>5.3968967843489989E-3</v>
      </c>
      <c r="CA22" s="115">
        <f>IF(基本表!CA$121=0,0,基本表!CA22/基本表!CA$112)</f>
        <v>7.2968672847972789E-3</v>
      </c>
      <c r="CB22" s="115">
        <f>IF(基本表!CB$121=0,0,基本表!CB22/基本表!CB$112)</f>
        <v>0</v>
      </c>
      <c r="CC22" s="115">
        <f>IF(基本表!CC$121=0,0,基本表!CC22/基本表!CC$112)</f>
        <v>1.2704865963664084E-3</v>
      </c>
      <c r="CD22" s="115">
        <f>IF(基本表!CD$121=0,0,基本表!CD22/基本表!CD$112)</f>
        <v>8.3980684442578203E-4</v>
      </c>
      <c r="CE22" s="115">
        <f>IF(基本表!CE$121=0,0,基本表!CE22/基本表!CE$112)</f>
        <v>1.5873015873015872E-2</v>
      </c>
      <c r="CF22" s="115">
        <f>IF(基本表!CF$121=0,0,基本表!CF22/基本表!CF$112)</f>
        <v>3.1402651779483602E-3</v>
      </c>
      <c r="CG22" s="115">
        <f>IF(基本表!CG$121=0,0,基本表!CG22/基本表!CG$112)</f>
        <v>2.0084121976866456E-2</v>
      </c>
      <c r="CH22" s="115">
        <f>IF(基本表!CH$121=0,0,基本表!CH22/基本表!CH$112)</f>
        <v>4.306864064602961E-2</v>
      </c>
      <c r="CI22" s="115">
        <f>IF(基本表!CI$121=0,0,基本表!CI22/基本表!CI$112)</f>
        <v>1.6402477430191055E-2</v>
      </c>
      <c r="CJ22" s="115">
        <f>IF(基本表!CJ$121=0,0,基本表!CJ22/基本表!CJ$112)</f>
        <v>4.8058290055034494E-3</v>
      </c>
      <c r="CK22" s="115">
        <f>IF(基本表!CK$121=0,0,基本表!CK22/基本表!CK$112)</f>
        <v>2.0521106847101594E-2</v>
      </c>
      <c r="CL22" s="115">
        <f>IF(基本表!CL$121=0,0,基本表!CL22/基本表!CL$112)</f>
        <v>1.2722088177231848E-2</v>
      </c>
      <c r="CM22" s="115">
        <f>IF(基本表!CM$121=0,0,基本表!CM22/基本表!CM$112)</f>
        <v>0.10978847306671234</v>
      </c>
      <c r="CN22" s="115">
        <f>IF(基本表!CN$121=0,0,基本表!CN22/基本表!CN$112)</f>
        <v>2.6391237985231634E-2</v>
      </c>
      <c r="CO22" s="115">
        <f>IF(基本表!CO$121=0,0,基本表!CO22/基本表!CO$112)</f>
        <v>4.3610887637436313E-2</v>
      </c>
      <c r="CP22" s="115">
        <f>IF(基本表!CP$121=0,0,基本表!CP22/基本表!CP$112)</f>
        <v>7.8700560710065121E-2</v>
      </c>
      <c r="CQ22" s="115">
        <f>IF(基本表!CQ$121=0,0,基本表!CQ22/基本表!CQ$112)</f>
        <v>5.4246153653637998E-3</v>
      </c>
      <c r="CR22" s="115">
        <f>IF(基本表!CR$121=0,0,基本表!CR22/基本表!CR$112)</f>
        <v>1.8743109151047408E-2</v>
      </c>
      <c r="CS22" s="115">
        <f>IF(基本表!CS$121=0,0,基本表!CS22/基本表!CS$112)</f>
        <v>3.1528444139821796E-2</v>
      </c>
      <c r="CT22" s="115">
        <f>IF(基本表!CT$121=0,0,基本表!CT22/基本表!CT$112)</f>
        <v>6.7871347051703269E-3</v>
      </c>
      <c r="CU22" s="115">
        <f>IF(基本表!CU$121=0,0,基本表!CU22/基本表!CU$112)</f>
        <v>0.10649101796407186</v>
      </c>
      <c r="CV22" s="115">
        <f>IF(基本表!CV$121=0,0,基本表!CV22/基本表!CV$112)</f>
        <v>3.5771776068681811E-3</v>
      </c>
      <c r="CW22" s="115">
        <f>IF(基本表!CW$121=0,0,基本表!CW22/基本表!CW$112)</f>
        <v>5.6185611635356243E-2</v>
      </c>
      <c r="CX22" s="115">
        <f>IF(基本表!CX$121=0,0,基本表!CX22/基本表!CX$112)</f>
        <v>1.9013116481031848E-3</v>
      </c>
      <c r="CY22" s="115">
        <f>IF(基本表!CY$121=0,0,基本表!CY22/基本表!CY$112)</f>
        <v>1.874786178583647E-2</v>
      </c>
      <c r="CZ22" s="115">
        <f>IF(基本表!CZ$121=0,0,基本表!CZ22/基本表!CZ$112)</f>
        <v>1.0235938379650955E-3</v>
      </c>
      <c r="DA22" s="115">
        <f>IF(基本表!DA$121=0,0,基本表!DA22/基本表!DA$112)</f>
        <v>9.8105079070561017E-4</v>
      </c>
      <c r="DB22" s="115">
        <f>IF(基本表!DB$121=0,0,基本表!DB22/基本表!DB$112)</f>
        <v>7.6683291770573564E-3</v>
      </c>
      <c r="DC22" s="115">
        <f>IF(基本表!DC$121=0,0,基本表!DC22/基本表!DC$112)</f>
        <v>4.7114320656921553E-2</v>
      </c>
      <c r="DD22" s="115">
        <f>IF(基本表!DD$121=0,0,基本表!DD22/基本表!DD$112)</f>
        <v>1.3245371790937915E-2</v>
      </c>
    </row>
    <row r="23" spans="1:108" ht="15" customHeight="1" x14ac:dyDescent="0.15">
      <c r="A23" s="83" t="s">
        <v>170</v>
      </c>
      <c r="B23" s="84" t="s">
        <v>18</v>
      </c>
      <c r="C23" s="115">
        <f>IF(基本表!C$121=0,0,基本表!C23/基本表!C$112)</f>
        <v>9.6844512739877778E-2</v>
      </c>
      <c r="D23" s="115">
        <f>IF(基本表!D$121=0,0,基本表!D23/基本表!D$112)</f>
        <v>0</v>
      </c>
      <c r="E23" s="115">
        <f>IF(基本表!E$121=0,0,基本表!E23/基本表!E$112)</f>
        <v>9.501187648456057E-4</v>
      </c>
      <c r="F23" s="115">
        <f>IF(基本表!F$121=0,0,基本表!F23/基本表!F$112)</f>
        <v>0</v>
      </c>
      <c r="G23" s="115">
        <f>IF(基本表!G$121=0,0,基本表!G23/基本表!G$112)</f>
        <v>0</v>
      </c>
      <c r="H23" s="115">
        <f>IF(基本表!H$121=0,0,基本表!H23/基本表!H$112)</f>
        <v>0</v>
      </c>
      <c r="I23" s="115">
        <f>IF(基本表!I$121=0,0,基本表!I23/基本表!I$112)</f>
        <v>0</v>
      </c>
      <c r="J23" s="115">
        <f>IF(基本表!J$121=0,0,基本表!J23/基本表!J$112)</f>
        <v>0</v>
      </c>
      <c r="K23" s="115">
        <f>IF(基本表!K$121=0,0,基本表!K23/基本表!K$112)</f>
        <v>0</v>
      </c>
      <c r="L23" s="115">
        <f>IF(基本表!L$121=0,0,基本表!L23/基本表!L$112)</f>
        <v>0</v>
      </c>
      <c r="M23" s="115">
        <f>IF(基本表!M$121=0,0,基本表!M23/基本表!M$112)</f>
        <v>0</v>
      </c>
      <c r="N23" s="115">
        <f>IF(基本表!N$121=0,0,基本表!N23/基本表!N$112)</f>
        <v>0</v>
      </c>
      <c r="O23" s="115">
        <f>IF(基本表!O$121=0,0,基本表!O23/基本表!O$112)</f>
        <v>0</v>
      </c>
      <c r="P23" s="115">
        <f>IF(基本表!P$121=0,0,基本表!P23/基本表!P$112)</f>
        <v>0</v>
      </c>
      <c r="Q23" s="115">
        <f>IF(基本表!Q$121=0,0,基本表!Q23/基本表!Q$112)</f>
        <v>0</v>
      </c>
      <c r="R23" s="115">
        <f>IF(基本表!R$121=0,0,基本表!R23/基本表!R$112)</f>
        <v>0</v>
      </c>
      <c r="S23" s="115">
        <f>IF(基本表!S$121=0,0,基本表!S23/基本表!S$112)</f>
        <v>0</v>
      </c>
      <c r="T23" s="115">
        <f>IF(基本表!T$121=0,0,基本表!T23/基本表!T$112)</f>
        <v>0</v>
      </c>
      <c r="U23" s="115">
        <f>IF(基本表!U$121=0,0,基本表!U23/基本表!U$112)</f>
        <v>0</v>
      </c>
      <c r="V23" s="115">
        <f>IF(基本表!V$121=0,0,基本表!V23/基本表!V$112)</f>
        <v>0.23923097850730027</v>
      </c>
      <c r="W23" s="115">
        <f>IF(基本表!W$121=0,0,基本表!W23/基本表!W$112)</f>
        <v>7.8557278502629953E-3</v>
      </c>
      <c r="X23" s="115">
        <f>IF(基本表!X$121=0,0,基本表!X23/基本表!X$112)</f>
        <v>0</v>
      </c>
      <c r="Y23" s="115">
        <f>IF(基本表!Y$121=0,0,基本表!Y23/基本表!Y$112)</f>
        <v>5.0833672224481494E-3</v>
      </c>
      <c r="Z23" s="115">
        <f>IF(基本表!Z$121=0,0,基本表!Z23/基本表!Z$112)</f>
        <v>3.2648357979642786E-3</v>
      </c>
      <c r="AA23" s="115">
        <f>IF(基本表!AA$121=0,0,基本表!AA23/基本表!AA$112)</f>
        <v>4.0533569165008476E-3</v>
      </c>
      <c r="AB23" s="115">
        <f>IF(基本表!AB$121=0,0,基本表!AB23/基本表!AB$112)</f>
        <v>1.9110923566767917E-3</v>
      </c>
      <c r="AC23" s="115">
        <f>IF(基本表!AC$121=0,0,基本表!AC23/基本表!AC$112)</f>
        <v>4.4604752333489359E-3</v>
      </c>
      <c r="AD23" s="115">
        <f>IF(基本表!AD$121=0,0,基本表!AD23/基本表!AD$112)</f>
        <v>0</v>
      </c>
      <c r="AE23" s="115">
        <f>IF(基本表!AE$121=0,0,基本表!AE23/基本表!AE$112)</f>
        <v>0</v>
      </c>
      <c r="AF23" s="115">
        <f>IF(基本表!AF$121=0,0,基本表!AF23/基本表!AF$112)</f>
        <v>0</v>
      </c>
      <c r="AG23" s="115">
        <f>IF(基本表!AG$121=0,0,基本表!AG23/基本表!AG$112)</f>
        <v>0</v>
      </c>
      <c r="AH23" s="115">
        <f>IF(基本表!AH$121=0,0,基本表!AH23/基本表!AH$112)</f>
        <v>0</v>
      </c>
      <c r="AI23" s="115">
        <f>IF(基本表!AI$121=0,0,基本表!AI23/基本表!AI$112)</f>
        <v>0</v>
      </c>
      <c r="AJ23" s="115">
        <f>IF(基本表!AJ$121=0,0,基本表!AJ23/基本表!AJ$112)</f>
        <v>0</v>
      </c>
      <c r="AK23" s="115">
        <f>IF(基本表!AK$121=0,0,基本表!AK23/基本表!AK$112)</f>
        <v>0</v>
      </c>
      <c r="AL23" s="115">
        <f>IF(基本表!AL$121=0,0,基本表!AL23/基本表!AL$112)</f>
        <v>3.6769775244748816E-4</v>
      </c>
      <c r="AM23" s="115">
        <f>IF(基本表!AM$121=0,0,基本表!AM23/基本表!AM$112)</f>
        <v>-1.9754823694963872E-3</v>
      </c>
      <c r="AN23" s="115">
        <f>IF(基本表!AN$121=0,0,基本表!AN23/基本表!AN$112)</f>
        <v>1.1109171414514926E-4</v>
      </c>
      <c r="AO23" s="115">
        <f>IF(基本表!AO$121=0,0,基本表!AO23/基本表!AO$112)</f>
        <v>0</v>
      </c>
      <c r="AP23" s="115">
        <f>IF(基本表!AP$121=0,0,基本表!AP23/基本表!AP$112)</f>
        <v>0</v>
      </c>
      <c r="AQ23" s="115">
        <f>IF(基本表!AQ$121=0,0,基本表!AQ23/基本表!AQ$112)</f>
        <v>2.1351097446408747E-5</v>
      </c>
      <c r="AR23" s="115">
        <f>IF(基本表!AR$121=0,0,基本表!AR23/基本表!AR$112)</f>
        <v>3.514864361384294E-6</v>
      </c>
      <c r="AS23" s="115">
        <f>IF(基本表!AS$121=0,0,基本表!AS23/基本表!AS$112)</f>
        <v>0</v>
      </c>
      <c r="AT23" s="115">
        <f>IF(基本表!AT$121=0,0,基本表!AT23/基本表!AT$112)</f>
        <v>0</v>
      </c>
      <c r="AU23" s="115">
        <f>IF(基本表!AU$121=0,0,基本表!AU23/基本表!AU$112)</f>
        <v>0</v>
      </c>
      <c r="AV23" s="115">
        <f>IF(基本表!AV$121=0,0,基本表!AV23/基本表!AV$112)</f>
        <v>3.209886450266822E-5</v>
      </c>
      <c r="AW23" s="115">
        <f>IF(基本表!AW$121=0,0,基本表!AW23/基本表!AW$112)</f>
        <v>0</v>
      </c>
      <c r="AX23" s="115">
        <f>IF(基本表!AX$121=0,0,基本表!AX23/基本表!AX$112)</f>
        <v>0</v>
      </c>
      <c r="AY23" s="115">
        <f>IF(基本表!AY$121=0,0,基本表!AY23/基本表!AY$112)</f>
        <v>8.2431396470287604E-6</v>
      </c>
      <c r="AZ23" s="115">
        <f>IF(基本表!AZ$121=0,0,基本表!AZ23/基本表!AZ$112)</f>
        <v>0</v>
      </c>
      <c r="BA23" s="115">
        <f>IF(基本表!BA$121=0,0,基本表!BA23/基本表!BA$112)</f>
        <v>0</v>
      </c>
      <c r="BB23" s="115">
        <f>IF(基本表!BB$121=0,0,基本表!BB23/基本表!BB$112)</f>
        <v>0</v>
      </c>
      <c r="BC23" s="115">
        <f>IF(基本表!BC$121=0,0,基本表!BC23/基本表!BC$112)</f>
        <v>7.7922077922077922E-4</v>
      </c>
      <c r="BD23" s="115">
        <f>IF(基本表!BD$121=0,0,基本表!BD23/基本表!BD$112)</f>
        <v>0</v>
      </c>
      <c r="BE23" s="115">
        <f>IF(基本表!BE$121=0,0,基本表!BE23/基本表!BE$112)</f>
        <v>0</v>
      </c>
      <c r="BF23" s="115">
        <f>IF(基本表!BF$121=0,0,基本表!BF23/基本表!BF$112)</f>
        <v>0</v>
      </c>
      <c r="BG23" s="115">
        <f>IF(基本表!BG$121=0,0,基本表!BG23/基本表!BG$112)</f>
        <v>0</v>
      </c>
      <c r="BH23" s="115">
        <f>IF(基本表!BH$121=0,0,基本表!BH23/基本表!BH$112)</f>
        <v>0</v>
      </c>
      <c r="BI23" s="115">
        <f>IF(基本表!BI$121=0,0,基本表!BI23/基本表!BI$112)</f>
        <v>0</v>
      </c>
      <c r="BJ23" s="115">
        <f>IF(基本表!BJ$121=0,0,基本表!BJ23/基本表!BJ$112)</f>
        <v>0</v>
      </c>
      <c r="BK23" s="115">
        <f>IF(基本表!BK$121=0,0,基本表!BK23/基本表!BK$112)</f>
        <v>5.2487009465157371E-5</v>
      </c>
      <c r="BL23" s="115">
        <f>IF(基本表!BL$121=0,0,基本表!BL23/基本表!BL$112)</f>
        <v>0</v>
      </c>
      <c r="BM23" s="115">
        <f>IF(基本表!BM$121=0,0,基本表!BM23/基本表!BM$112)</f>
        <v>0</v>
      </c>
      <c r="BN23" s="115">
        <f>IF(基本表!BN$121=0,0,基本表!BN23/基本表!BN$112)</f>
        <v>0</v>
      </c>
      <c r="BO23" s="115">
        <f>IF(基本表!BO$121=0,0,基本表!BO23/基本表!BO$112)</f>
        <v>6.5824422015382127E-4</v>
      </c>
      <c r="BP23" s="115">
        <f>IF(基本表!BP$121=0,0,基本表!BP23/基本表!BP$112)</f>
        <v>9.162738197994821E-4</v>
      </c>
      <c r="BQ23" s="115">
        <f>IF(基本表!BQ$121=0,0,基本表!BQ23/基本表!BQ$112)</f>
        <v>3.8145008248858033E-5</v>
      </c>
      <c r="BR23" s="115">
        <f>IF(基本表!BR$121=0,0,基本表!BR23/基本表!BR$112)</f>
        <v>1.0055304172951231E-4</v>
      </c>
      <c r="BS23" s="115">
        <f>IF(基本表!BS$121=0,0,基本表!BS23/基本表!BS$112)</f>
        <v>0</v>
      </c>
      <c r="BT23" s="115">
        <f>IF(基本表!BT$121=0,0,基本表!BT23/基本表!BT$112)</f>
        <v>0</v>
      </c>
      <c r="BU23" s="115">
        <f>IF(基本表!BU$121=0,0,基本表!BU23/基本表!BU$112)</f>
        <v>0</v>
      </c>
      <c r="BV23" s="115">
        <f>IF(基本表!BV$121=0,0,基本表!BV23/基本表!BV$112)</f>
        <v>0</v>
      </c>
      <c r="BW23" s="115">
        <f>IF(基本表!BW$121=0,0,基本表!BW23/基本表!BW$112)</f>
        <v>0</v>
      </c>
      <c r="BX23" s="115">
        <f>IF(基本表!BX$121=0,0,基本表!BX23/基本表!BX$112)</f>
        <v>0</v>
      </c>
      <c r="BY23" s="115">
        <f>IF(基本表!BY$121=0,0,基本表!BY23/基本表!BY$112)</f>
        <v>0</v>
      </c>
      <c r="BZ23" s="115">
        <f>IF(基本表!BZ$121=0,0,基本表!BZ23/基本表!BZ$112)</f>
        <v>0</v>
      </c>
      <c r="CA23" s="115">
        <f>IF(基本表!CA$121=0,0,基本表!CA23/基本表!CA$112)</f>
        <v>0</v>
      </c>
      <c r="CB23" s="115">
        <f>IF(基本表!CB$121=0,0,基本表!CB23/基本表!CB$112)</f>
        <v>0</v>
      </c>
      <c r="CC23" s="115">
        <f>IF(基本表!CC$121=0,0,基本表!CC23/基本表!CC$112)</f>
        <v>0</v>
      </c>
      <c r="CD23" s="115">
        <f>IF(基本表!CD$121=0,0,基本表!CD23/基本表!CD$112)</f>
        <v>0</v>
      </c>
      <c r="CE23" s="115">
        <f>IF(基本表!CE$121=0,0,基本表!CE23/基本表!CE$112)</f>
        <v>0</v>
      </c>
      <c r="CF23" s="115">
        <f>IF(基本表!CF$121=0,0,基本表!CF23/基本表!CF$112)</f>
        <v>0</v>
      </c>
      <c r="CG23" s="115">
        <f>IF(基本表!CG$121=0,0,基本表!CG23/基本表!CG$112)</f>
        <v>0</v>
      </c>
      <c r="CH23" s="115">
        <f>IF(基本表!CH$121=0,0,基本表!CH23/基本表!CH$112)</f>
        <v>0</v>
      </c>
      <c r="CI23" s="115">
        <f>IF(基本表!CI$121=0,0,基本表!CI23/基本表!CI$112)</f>
        <v>0</v>
      </c>
      <c r="CJ23" s="115">
        <f>IF(基本表!CJ$121=0,0,基本表!CJ23/基本表!CJ$112)</f>
        <v>0</v>
      </c>
      <c r="CK23" s="115">
        <f>IF(基本表!CK$121=0,0,基本表!CK23/基本表!CK$112)</f>
        <v>0</v>
      </c>
      <c r="CL23" s="115">
        <f>IF(基本表!CL$121=0,0,基本表!CL23/基本表!CL$112)</f>
        <v>0</v>
      </c>
      <c r="CM23" s="115">
        <f>IF(基本表!CM$121=0,0,基本表!CM23/基本表!CM$112)</f>
        <v>0</v>
      </c>
      <c r="CN23" s="115">
        <f>IF(基本表!CN$121=0,0,基本表!CN23/基本表!CN$112)</f>
        <v>1.0313105894971329E-5</v>
      </c>
      <c r="CO23" s="115">
        <f>IF(基本表!CO$121=0,0,基本表!CO23/基本表!CO$112)</f>
        <v>0</v>
      </c>
      <c r="CP23" s="115">
        <f>IF(基本表!CP$121=0,0,基本表!CP23/基本表!CP$112)</f>
        <v>0</v>
      </c>
      <c r="CQ23" s="115">
        <f>IF(基本表!CQ$121=0,0,基本表!CQ23/基本表!CQ$112)</f>
        <v>0</v>
      </c>
      <c r="CR23" s="115">
        <f>IF(基本表!CR$121=0,0,基本表!CR23/基本表!CR$112)</f>
        <v>0</v>
      </c>
      <c r="CS23" s="115">
        <f>IF(基本表!CS$121=0,0,基本表!CS23/基本表!CS$112)</f>
        <v>0</v>
      </c>
      <c r="CT23" s="115">
        <f>IF(基本表!CT$121=0,0,基本表!CT23/基本表!CT$112)</f>
        <v>0</v>
      </c>
      <c r="CU23" s="115">
        <f>IF(基本表!CU$121=0,0,基本表!CU23/基本表!CU$112)</f>
        <v>0</v>
      </c>
      <c r="CV23" s="115">
        <f>IF(基本表!CV$121=0,0,基本表!CV23/基本表!CV$112)</f>
        <v>0</v>
      </c>
      <c r="CW23" s="115">
        <f>IF(基本表!CW$121=0,0,基本表!CW23/基本表!CW$112)</f>
        <v>0</v>
      </c>
      <c r="CX23" s="115">
        <f>IF(基本表!CX$121=0,0,基本表!CX23/基本表!CX$112)</f>
        <v>0</v>
      </c>
      <c r="CY23" s="115">
        <f>IF(基本表!CY$121=0,0,基本表!CY23/基本表!CY$112)</f>
        <v>0</v>
      </c>
      <c r="CZ23" s="115">
        <f>IF(基本表!CZ$121=0,0,基本表!CZ23/基本表!CZ$112)</f>
        <v>0</v>
      </c>
      <c r="DA23" s="115">
        <f>IF(基本表!DA$121=0,0,基本表!DA23/基本表!DA$112)</f>
        <v>0</v>
      </c>
      <c r="DB23" s="115">
        <f>IF(基本表!DB$121=0,0,基本表!DB23/基本表!DB$112)</f>
        <v>0</v>
      </c>
      <c r="DC23" s="115">
        <f>IF(基本表!DC$121=0,0,基本表!DC23/基本表!DC$112)</f>
        <v>8.1532816958825927E-4</v>
      </c>
      <c r="DD23" s="115">
        <f>IF(基本表!DD$121=0,0,基本表!DD23/基本表!DD$112)</f>
        <v>1.9433364017592309E-3</v>
      </c>
    </row>
    <row r="24" spans="1:108" ht="15" customHeight="1" x14ac:dyDescent="0.15">
      <c r="A24" s="3" t="s">
        <v>171</v>
      </c>
      <c r="B24" s="73" t="s">
        <v>19</v>
      </c>
      <c r="C24" s="115">
        <f>IF(基本表!C$121=0,0,基本表!C24/基本表!C$112)</f>
        <v>2.5729907443805167E-3</v>
      </c>
      <c r="D24" s="115">
        <f>IF(基本表!D$121=0,0,基本表!D24/基本表!D$112)</f>
        <v>5.3361792956243333E-4</v>
      </c>
      <c r="E24" s="115">
        <f>IF(基本表!E$121=0,0,基本表!E24/基本表!E$112)</f>
        <v>9.501187648456057E-4</v>
      </c>
      <c r="F24" s="115">
        <f>IF(基本表!F$121=0,0,基本表!F24/基本表!F$112)</f>
        <v>0</v>
      </c>
      <c r="G24" s="115">
        <f>IF(基本表!G$121=0,0,基本表!G24/基本表!G$112)</f>
        <v>5.7747834456207893E-4</v>
      </c>
      <c r="H24" s="115">
        <f>IF(基本表!H$121=0,0,基本表!H24/基本表!H$112)</f>
        <v>0</v>
      </c>
      <c r="I24" s="115">
        <f>IF(基本表!I$121=0,0,基本表!I24/基本表!I$112)</f>
        <v>0</v>
      </c>
      <c r="J24" s="115">
        <f>IF(基本表!J$121=0,0,基本表!J24/基本表!J$112)</f>
        <v>5.5154155865644475E-5</v>
      </c>
      <c r="K24" s="115">
        <f>IF(基本表!K$121=0,0,基本表!K24/基本表!K$112)</f>
        <v>5.0041210408571764E-3</v>
      </c>
      <c r="L24" s="115">
        <f>IF(基本表!L$121=0,0,基本表!L24/基本表!L$112)</f>
        <v>1.109615574012672E-2</v>
      </c>
      <c r="M24" s="115">
        <f>IF(基本表!M$121=0,0,基本表!M24/基本表!M$112)</f>
        <v>1.3020833333333333E-3</v>
      </c>
      <c r="N24" s="115">
        <f>IF(基本表!N$121=0,0,基本表!N24/基本表!N$112)</f>
        <v>0</v>
      </c>
      <c r="O24" s="115">
        <f>IF(基本表!O$121=0,0,基本表!O24/基本表!O$112)</f>
        <v>4.9714126342211687E-2</v>
      </c>
      <c r="P24" s="115">
        <f>IF(基本表!P$121=0,0,基本表!P24/基本表!P$112)</f>
        <v>1.6637946402044091E-3</v>
      </c>
      <c r="Q24" s="115">
        <f>IF(基本表!Q$121=0,0,基本表!Q24/基本表!Q$112)</f>
        <v>3.5267148651031563E-4</v>
      </c>
      <c r="R24" s="115">
        <f>IF(基本表!R$121=0,0,基本表!R24/基本表!R$112)</f>
        <v>2.6046753923292308E-4</v>
      </c>
      <c r="S24" s="115">
        <f>IF(基本表!S$121=0,0,基本表!S24/基本表!S$112)</f>
        <v>2.3135662555680132E-2</v>
      </c>
      <c r="T24" s="115">
        <f>IF(基本表!T$121=0,0,基本表!T24/基本表!T$112)</f>
        <v>1.356370095268852E-3</v>
      </c>
      <c r="U24" s="115">
        <f>IF(基本表!U$121=0,0,基本表!U24/基本表!U$112)</f>
        <v>0</v>
      </c>
      <c r="V24" s="115">
        <f>IF(基本表!V$121=0,0,基本表!V24/基本表!V$112)</f>
        <v>0.13312777727396391</v>
      </c>
      <c r="W24" s="115">
        <f>IF(基本表!W$121=0,0,基本表!W24/基本表!W$112)</f>
        <v>0.18990368194548807</v>
      </c>
      <c r="X24" s="115">
        <f>IF(基本表!X$121=0,0,基本表!X24/基本表!X$112)</f>
        <v>0</v>
      </c>
      <c r="Y24" s="115">
        <f>IF(基本表!Y$121=0,0,基本表!Y24/基本表!Y$112)</f>
        <v>2.2875152501016672E-2</v>
      </c>
      <c r="Z24" s="115">
        <f>IF(基本表!Z$121=0,0,基本表!Z24/基本表!Z$112)</f>
        <v>1.6196146213430639E-2</v>
      </c>
      <c r="AA24" s="115">
        <f>IF(基本表!AA$121=0,0,基本表!AA24/基本表!AA$112)</f>
        <v>0.11106197951212322</v>
      </c>
      <c r="AB24" s="117">
        <f>IF(基本表!AB$121=0,0,基本表!AB24/基本表!AB$112)</f>
        <v>5.1941258321795872E-2</v>
      </c>
      <c r="AC24" s="115">
        <f>IF(基本表!AC$121=0,0,基本表!AC24/基本表!AC$112)</f>
        <v>5.5012527877970209E-2</v>
      </c>
      <c r="AD24" s="115">
        <f>IF(基本表!AD$121=0,0,基本表!AD24/基本表!AD$112)</f>
        <v>0</v>
      </c>
      <c r="AE24" s="115">
        <f>IF(基本表!AE$121=0,0,基本表!AE24/基本表!AE$112)</f>
        <v>2.446183953033268E-4</v>
      </c>
      <c r="AF24" s="115">
        <f>IF(基本表!AF$121=0,0,基本表!AF24/基本表!AF$112)</f>
        <v>8.7669179974710805E-3</v>
      </c>
      <c r="AG24" s="115">
        <f>IF(基本表!AG$121=0,0,基本表!AG24/基本表!AG$112)</f>
        <v>2.9947643979057591E-2</v>
      </c>
      <c r="AH24" s="115">
        <f>IF(基本表!AH$121=0,0,基本表!AH24/基本表!AH$112)</f>
        <v>1.0131712259371835E-3</v>
      </c>
      <c r="AI24" s="115">
        <f>IF(基本表!AI$121=0,0,基本表!AI24/基本表!AI$112)</f>
        <v>4.089943342776204E-2</v>
      </c>
      <c r="AJ24" s="115">
        <f>IF(基本表!AJ$121=0,0,基本表!AJ24/基本表!AJ$112)</f>
        <v>8.3461453986382608E-4</v>
      </c>
      <c r="AK24" s="115">
        <f>IF(基本表!AK$121=0,0,基本表!AK24/基本表!AK$112)</f>
        <v>3.4013605442176874E-2</v>
      </c>
      <c r="AL24" s="115">
        <f>IF(基本表!AL$121=0,0,基本表!AL24/基本表!AL$112)</f>
        <v>3.3092797720273934E-3</v>
      </c>
      <c r="AM24" s="115">
        <f>IF(基本表!AM$121=0,0,基本表!AM24/基本表!AM$112)</f>
        <v>7.3336400292263147E-3</v>
      </c>
      <c r="AN24" s="115">
        <f>IF(基本表!AN$121=0,0,基本表!AN24/基本表!AN$112)</f>
        <v>1.2220088555966418E-3</v>
      </c>
      <c r="AO24" s="115">
        <f>IF(基本表!AO$121=0,0,基本表!AO24/基本表!AO$112)</f>
        <v>1.3484740951029098E-3</v>
      </c>
      <c r="AP24" s="115">
        <f>IF(基本表!AP$121=0,0,基本表!AP24/基本表!AP$112)</f>
        <v>3.5990642432967427E-4</v>
      </c>
      <c r="AQ24" s="115">
        <f>IF(基本表!AQ$121=0,0,基本表!AQ24/基本表!AQ$112)</f>
        <v>1.0088393543428132E-2</v>
      </c>
      <c r="AR24" s="115">
        <f>IF(基本表!AR$121=0,0,基本表!AR24/基本表!AR$112)</f>
        <v>1.0157958004400609E-3</v>
      </c>
      <c r="AS24" s="115">
        <f>IF(基本表!AS$121=0,0,基本表!AS24/基本表!AS$112)</f>
        <v>1.6624105585193801E-3</v>
      </c>
      <c r="AT24" s="115">
        <f>IF(基本表!AT$121=0,0,基本表!AT24/基本表!AT$112)</f>
        <v>1.8508521631834657E-3</v>
      </c>
      <c r="AU24" s="115">
        <f>IF(基本表!AU$121=0,0,基本表!AU24/基本表!AU$112)</f>
        <v>2.2699227616885787E-3</v>
      </c>
      <c r="AV24" s="115">
        <f>IF(基本表!AV$121=0,0,基本表!AV24/基本表!AV$112)</f>
        <v>9.58953577017213E-4</v>
      </c>
      <c r="AW24" s="115">
        <f>IF(基本表!AW$121=0,0,基本表!AW24/基本表!AW$112)</f>
        <v>1.4316745655608214E-3</v>
      </c>
      <c r="AX24" s="115">
        <f>IF(基本表!AX$121=0,0,基本表!AX24/基本表!AX$112)</f>
        <v>7.1535223505394671E-3</v>
      </c>
      <c r="AY24" s="115">
        <f>IF(基本表!AY$121=0,0,基本表!AY24/基本表!AY$112)</f>
        <v>3.2395538812823028E-3</v>
      </c>
      <c r="AZ24" s="115">
        <f>IF(基本表!AZ$121=0,0,基本表!AZ24/基本表!AZ$112)</f>
        <v>2.2739432851792401E-3</v>
      </c>
      <c r="BA24" s="115">
        <f>IF(基本表!BA$121=0,0,基本表!BA24/基本表!BA$112)</f>
        <v>0</v>
      </c>
      <c r="BB24" s="115">
        <f>IF(基本表!BB$121=0,0,基本表!BB24/基本表!BB$112)</f>
        <v>2.6809651474530832E-3</v>
      </c>
      <c r="BC24" s="115">
        <f>IF(基本表!BC$121=0,0,基本表!BC24/基本表!BC$112)</f>
        <v>3.090909090909091E-2</v>
      </c>
      <c r="BD24" s="115">
        <f>IF(基本表!BD$121=0,0,基本表!BD24/基本表!BD$112)</f>
        <v>2.7517886626307101E-3</v>
      </c>
      <c r="BE24" s="115">
        <f>IF(基本表!BE$121=0,0,基本表!BE24/基本表!BE$112)</f>
        <v>0</v>
      </c>
      <c r="BF24" s="115">
        <f>IF(基本表!BF$121=0,0,基本表!BF24/基本表!BF$112)</f>
        <v>0</v>
      </c>
      <c r="BG24" s="115">
        <f>IF(基本表!BG$121=0,0,基本表!BG24/基本表!BG$112)</f>
        <v>0</v>
      </c>
      <c r="BH24" s="115">
        <f>IF(基本表!BH$121=0,0,基本表!BH24/基本表!BH$112)</f>
        <v>1.7878426698450536E-4</v>
      </c>
      <c r="BI24" s="115">
        <f>IF(基本表!BI$121=0,0,基本表!BI24/基本表!BI$112)</f>
        <v>0</v>
      </c>
      <c r="BJ24" s="115">
        <f>IF(基本表!BJ$121=0,0,基本表!BJ24/基本表!BJ$112)</f>
        <v>3.0052592036063112E-3</v>
      </c>
      <c r="BK24" s="115">
        <f>IF(基本表!BK$121=0,0,基本表!BK24/基本表!BK$112)</f>
        <v>4.1289780779257138E-3</v>
      </c>
      <c r="BL24" s="115">
        <f>IF(基本表!BL$121=0,0,基本表!BL24/基本表!BL$112)</f>
        <v>4.9355634768302715E-4</v>
      </c>
      <c r="BM24" s="115">
        <f>IF(基本表!BM$121=0,0,基本表!BM24/基本表!BM$112)</f>
        <v>2.1414376755978895E-4</v>
      </c>
      <c r="BN24" s="115">
        <f>IF(基本表!BN$121=0,0,基本表!BN24/基本表!BN$112)</f>
        <v>5.8204797738327862E-4</v>
      </c>
      <c r="BO24" s="115">
        <f>IF(基本表!BO$121=0,0,基本表!BO24/基本表!BO$112)</f>
        <v>1.0855255560431438E-3</v>
      </c>
      <c r="BP24" s="115">
        <f>IF(基本表!BP$121=0,0,基本表!BP24/基本表!BP$112)</f>
        <v>3.6252572870327337E-3</v>
      </c>
      <c r="BQ24" s="115">
        <f>IF(基本表!BQ$121=0,0,基本表!BQ24/基本表!BQ$112)</f>
        <v>0</v>
      </c>
      <c r="BR24" s="115">
        <f>IF(基本表!BR$121=0,0,基本表!BR24/基本表!BR$112)</f>
        <v>0</v>
      </c>
      <c r="BS24" s="115">
        <f>IF(基本表!BS$121=0,0,基本表!BS24/基本表!BS$112)</f>
        <v>2.5978702608158856E-2</v>
      </c>
      <c r="BT24" s="115">
        <f>IF(基本表!BT$121=0,0,基本表!BT24/基本表!BT$112)</f>
        <v>2.5067698259187622E-2</v>
      </c>
      <c r="BU24" s="115">
        <f>IF(基本表!BU$121=0,0,基本表!BU24/基本表!BU$112)</f>
        <v>0</v>
      </c>
      <c r="BV24" s="115">
        <f>IF(基本表!BV$121=0,0,基本表!BV24/基本表!BV$112)</f>
        <v>0</v>
      </c>
      <c r="BW24" s="115">
        <f>IF(基本表!BW$121=0,0,基本表!BW24/基本表!BW$112)</f>
        <v>0</v>
      </c>
      <c r="BX24" s="115">
        <f>IF(基本表!BX$121=0,0,基本表!BX24/基本表!BX$112)</f>
        <v>0</v>
      </c>
      <c r="BY24" s="115">
        <f>IF(基本表!BY$121=0,0,基本表!BY24/基本表!BY$112)</f>
        <v>0</v>
      </c>
      <c r="BZ24" s="115">
        <f>IF(基本表!BZ$121=0,0,基本表!BZ24/基本表!BZ$112)</f>
        <v>0</v>
      </c>
      <c r="CA24" s="115">
        <f>IF(基本表!CA$121=0,0,基本表!CA24/基本表!CA$112)</f>
        <v>1.9202282328413891E-4</v>
      </c>
      <c r="CB24" s="115">
        <f>IF(基本表!CB$121=0,0,基本表!CB24/基本表!CB$112)</f>
        <v>0</v>
      </c>
      <c r="CC24" s="115">
        <f>IF(基本表!CC$121=0,0,基本表!CC24/基本表!CC$112)</f>
        <v>0</v>
      </c>
      <c r="CD24" s="115">
        <f>IF(基本表!CD$121=0,0,基本表!CD24/基本表!CD$112)</f>
        <v>0</v>
      </c>
      <c r="CE24" s="115">
        <f>IF(基本表!CE$121=0,0,基本表!CE24/基本表!CE$112)</f>
        <v>0</v>
      </c>
      <c r="CF24" s="115">
        <f>IF(基本表!CF$121=0,0,基本表!CF24/基本表!CF$112)</f>
        <v>1.7445917655268667E-3</v>
      </c>
      <c r="CG24" s="115">
        <f>IF(基本表!CG$121=0,0,基本表!CG24/基本表!CG$112)</f>
        <v>8.4121976866456357E-4</v>
      </c>
      <c r="CH24" s="115">
        <f>IF(基本表!CH$121=0,0,基本表!CH24/基本表!CH$112)</f>
        <v>0</v>
      </c>
      <c r="CI24" s="115">
        <f>IF(基本表!CI$121=0,0,基本表!CI24/基本表!CI$112)</f>
        <v>0</v>
      </c>
      <c r="CJ24" s="115">
        <f>IF(基本表!CJ$121=0,0,基本表!CJ24/基本表!CJ$112)</f>
        <v>0</v>
      </c>
      <c r="CK24" s="115">
        <f>IF(基本表!CK$121=0,0,基本表!CK24/基本表!CK$112)</f>
        <v>0</v>
      </c>
      <c r="CL24" s="115">
        <f>IF(基本表!CL$121=0,0,基本表!CL24/基本表!CL$112)</f>
        <v>0</v>
      </c>
      <c r="CM24" s="115">
        <f>IF(基本表!CM$121=0,0,基本表!CM24/基本表!CM$112)</f>
        <v>1.712768690588336E-4</v>
      </c>
      <c r="CN24" s="115">
        <f>IF(基本表!CN$121=0,0,基本表!CN24/基本表!CN$112)</f>
        <v>5.3628150653850916E-4</v>
      </c>
      <c r="CO24" s="115">
        <f>IF(基本表!CO$121=0,0,基本表!CO24/基本表!CO$112)</f>
        <v>6.7042102440332529E-5</v>
      </c>
      <c r="CP24" s="115">
        <f>IF(基本表!CP$121=0,0,基本表!CP24/基本表!CP$112)</f>
        <v>1.2320535063237032E-2</v>
      </c>
      <c r="CQ24" s="115">
        <f>IF(基本表!CQ$121=0,0,基本表!CQ24/基本表!CQ$112)</f>
        <v>9.2600123883949525E-4</v>
      </c>
      <c r="CR24" s="115">
        <f>IF(基本表!CR$121=0,0,基本表!CR24/基本表!CR$112)</f>
        <v>2.6277104005880191E-2</v>
      </c>
      <c r="CS24" s="115">
        <f>IF(基本表!CS$121=0,0,基本表!CS24/基本表!CS$112)</f>
        <v>1.1543595108401573E-3</v>
      </c>
      <c r="CT24" s="115">
        <f>IF(基本表!CT$121=0,0,基本表!CT24/基本表!CT$112)</f>
        <v>1.167214248659865E-3</v>
      </c>
      <c r="CU24" s="115">
        <f>IF(基本表!CU$121=0,0,基本表!CU24/基本表!CU$112)</f>
        <v>0</v>
      </c>
      <c r="CV24" s="115">
        <f>IF(基本表!CV$121=0,0,基本表!CV24/基本表!CV$112)</f>
        <v>0</v>
      </c>
      <c r="CW24" s="115">
        <f>IF(基本表!CW$121=0,0,基本表!CW24/基本表!CW$112)</f>
        <v>2.5971777335295646E-4</v>
      </c>
      <c r="CX24" s="115">
        <f>IF(基本表!CX$121=0,0,基本表!CX24/基本表!CX$112)</f>
        <v>6.1664161560103284E-4</v>
      </c>
      <c r="CY24" s="115">
        <f>IF(基本表!CY$121=0,0,基本表!CY24/基本表!CY$112)</f>
        <v>0</v>
      </c>
      <c r="CZ24" s="115">
        <f>IF(基本表!CZ$121=0,0,基本表!CZ24/基本表!CZ$112)</f>
        <v>1.5353907569476432E-4</v>
      </c>
      <c r="DA24" s="115">
        <f>IF(基本表!DA$121=0,0,基本表!DA24/基本表!DA$112)</f>
        <v>3.3057146208558604E-4</v>
      </c>
      <c r="DB24" s="115">
        <f>IF(基本表!DB$121=0,0,基本表!DB24/基本表!DB$112)</f>
        <v>3.9276807980049878E-3</v>
      </c>
      <c r="DC24" s="115">
        <f>IF(基本表!DC$121=0,0,基本表!DC24/基本表!DC$112)</f>
        <v>2.3295090559664549E-4</v>
      </c>
      <c r="DD24" s="115">
        <f>IF(基本表!DD$121=0,0,基本表!DD24/基本表!DD$112)</f>
        <v>1.0228086325048584E-4</v>
      </c>
    </row>
    <row r="25" spans="1:108" ht="15" customHeight="1" x14ac:dyDescent="0.15">
      <c r="A25" s="3" t="s">
        <v>172</v>
      </c>
      <c r="B25" s="73" t="s">
        <v>20</v>
      </c>
      <c r="C25" s="115">
        <f>IF(基本表!C$121=0,0,基本表!C25/基本表!C$112)</f>
        <v>0</v>
      </c>
      <c r="D25" s="115">
        <f>IF(基本表!D$121=0,0,基本表!D25/基本表!D$112)</f>
        <v>0</v>
      </c>
      <c r="E25" s="115">
        <f>IF(基本表!E$121=0,0,基本表!E25/基本表!E$112)</f>
        <v>0</v>
      </c>
      <c r="F25" s="115">
        <f>IF(基本表!F$121=0,0,基本表!F25/基本表!F$112)</f>
        <v>0</v>
      </c>
      <c r="G25" s="115">
        <f>IF(基本表!G$121=0,0,基本表!G25/基本表!G$112)</f>
        <v>0</v>
      </c>
      <c r="H25" s="115">
        <f>IF(基本表!H$121=0,0,基本表!H25/基本表!H$112)</f>
        <v>0</v>
      </c>
      <c r="I25" s="115">
        <f>IF(基本表!I$121=0,0,基本表!I25/基本表!I$112)</f>
        <v>0</v>
      </c>
      <c r="J25" s="115">
        <f>IF(基本表!J$121=0,0,基本表!J25/基本表!J$112)</f>
        <v>0</v>
      </c>
      <c r="K25" s="115">
        <f>IF(基本表!K$121=0,0,基本表!K25/基本表!K$112)</f>
        <v>0</v>
      </c>
      <c r="L25" s="115">
        <f>IF(基本表!L$121=0,0,基本表!L25/基本表!L$112)</f>
        <v>0</v>
      </c>
      <c r="M25" s="115">
        <f>IF(基本表!M$121=0,0,基本表!M25/基本表!M$112)</f>
        <v>0</v>
      </c>
      <c r="N25" s="115">
        <f>IF(基本表!N$121=0,0,基本表!N25/基本表!N$112)</f>
        <v>0</v>
      </c>
      <c r="O25" s="115">
        <f>IF(基本表!O$121=0,0,基本表!O25/基本表!O$112)</f>
        <v>1.3945056477478735E-4</v>
      </c>
      <c r="P25" s="115">
        <f>IF(基本表!P$121=0,0,基本表!P25/基本表!P$112)</f>
        <v>0</v>
      </c>
      <c r="Q25" s="115">
        <f>IF(基本表!Q$121=0,0,基本表!Q25/基本表!Q$112)</f>
        <v>0</v>
      </c>
      <c r="R25" s="115">
        <f>IF(基本表!R$121=0,0,基本表!R25/基本表!R$112)</f>
        <v>0</v>
      </c>
      <c r="S25" s="115">
        <f>IF(基本表!S$121=0,0,基本表!S25/基本表!S$112)</f>
        <v>6.0604224114420772E-5</v>
      </c>
      <c r="T25" s="115">
        <f>IF(基本表!T$121=0,0,基本表!T25/基本表!T$112)</f>
        <v>0</v>
      </c>
      <c r="U25" s="115">
        <f>IF(基本表!U$121=0,0,基本表!U25/基本表!U$112)</f>
        <v>4.4679900427650477E-4</v>
      </c>
      <c r="V25" s="115">
        <f>IF(基本表!V$121=0,0,基本表!V25/基本表!V$112)</f>
        <v>2.5664278588918111E-2</v>
      </c>
      <c r="W25" s="115">
        <f>IF(基本表!W$121=0,0,基本表!W25/基本表!W$112)</f>
        <v>3.0739804631463898E-3</v>
      </c>
      <c r="X25" s="115">
        <f>IF(基本表!X$121=0,0,基本表!X25/基本表!X$112)</f>
        <v>0</v>
      </c>
      <c r="Y25" s="115">
        <f>IF(基本表!Y$121=0,0,基本表!Y25/基本表!Y$112)</f>
        <v>0.23718991459943067</v>
      </c>
      <c r="Z25" s="115">
        <f>IF(基本表!Z$121=0,0,基本表!Z25/基本表!Z$112)</f>
        <v>4.2250816208949493E-2</v>
      </c>
      <c r="AA25" s="115">
        <f>IF(基本表!AA$121=0,0,基本表!AA25/基本表!AA$112)</f>
        <v>1.4739479696366717E-4</v>
      </c>
      <c r="AB25" s="115">
        <f>IF(基本表!AB$121=0,0,基本表!AB25/基本表!AB$112)</f>
        <v>8.8231088729786189E-4</v>
      </c>
      <c r="AC25" s="115">
        <f>IF(基本表!AC$121=0,0,基本表!AC25/基本表!AC$112)</f>
        <v>1.6382609653349485E-2</v>
      </c>
      <c r="AD25" s="115">
        <f>IF(基本表!AD$121=0,0,基本表!AD25/基本表!AD$112)</f>
        <v>0</v>
      </c>
      <c r="AE25" s="115">
        <f>IF(基本表!AE$121=0,0,基本表!AE25/基本表!AE$112)</f>
        <v>0</v>
      </c>
      <c r="AF25" s="115">
        <f>IF(基本表!AF$121=0,0,基本表!AF25/基本表!AF$112)</f>
        <v>2.8099096145740644E-5</v>
      </c>
      <c r="AG25" s="115">
        <f>IF(基本表!AG$121=0,0,基本表!AG25/基本表!AG$112)</f>
        <v>1.4659685863874345E-3</v>
      </c>
      <c r="AH25" s="115">
        <f>IF(基本表!AH$121=0,0,基本表!AH25/基本表!AH$112)</f>
        <v>0</v>
      </c>
      <c r="AI25" s="115">
        <f>IF(基本表!AI$121=0,0,基本表!AI25/基本表!AI$112)</f>
        <v>1.7705382436260624E-4</v>
      </c>
      <c r="AJ25" s="115">
        <f>IF(基本表!AJ$121=0,0,基本表!AJ25/基本表!AJ$112)</f>
        <v>0</v>
      </c>
      <c r="AK25" s="115">
        <f>IF(基本表!AK$121=0,0,基本表!AK25/基本表!AK$112)</f>
        <v>0</v>
      </c>
      <c r="AL25" s="115">
        <f>IF(基本表!AL$121=0,0,基本表!AL25/基本表!AL$112)</f>
        <v>2.7577331433561612E-4</v>
      </c>
      <c r="AM25" s="115">
        <f>IF(基本表!AM$121=0,0,基本表!AM25/基本表!AM$112)</f>
        <v>0</v>
      </c>
      <c r="AN25" s="115">
        <f>IF(基本表!AN$121=0,0,基本表!AN25/基本表!AN$112)</f>
        <v>0</v>
      </c>
      <c r="AO25" s="115">
        <f>IF(基本表!AO$121=0,0,基本表!AO25/基本表!AO$112)</f>
        <v>0</v>
      </c>
      <c r="AP25" s="115">
        <f>IF(基本表!AP$121=0,0,基本表!AP25/基本表!AP$112)</f>
        <v>0</v>
      </c>
      <c r="AQ25" s="115">
        <f>IF(基本表!AQ$121=0,0,基本表!AQ25/基本表!AQ$112)</f>
        <v>0</v>
      </c>
      <c r="AR25" s="115">
        <f>IF(基本表!AR$121=0,0,基本表!AR25/基本表!AR$112)</f>
        <v>0</v>
      </c>
      <c r="AS25" s="115">
        <f>IF(基本表!AS$121=0,0,基本表!AS25/基本表!AS$112)</f>
        <v>0</v>
      </c>
      <c r="AT25" s="115">
        <f>IF(基本表!AT$121=0,0,基本表!AT25/基本表!AT$112)</f>
        <v>0</v>
      </c>
      <c r="AU25" s="115">
        <f>IF(基本表!AU$121=0,0,基本表!AU25/基本表!AU$112)</f>
        <v>0</v>
      </c>
      <c r="AV25" s="115">
        <f>IF(基本表!AV$121=0,0,基本表!AV25/基本表!AV$112)</f>
        <v>0</v>
      </c>
      <c r="AW25" s="115">
        <f>IF(基本表!AW$121=0,0,基本表!AW25/基本表!AW$112)</f>
        <v>0</v>
      </c>
      <c r="AX25" s="115">
        <f>IF(基本表!AX$121=0,0,基本表!AX25/基本表!AX$112)</f>
        <v>1.6871514977687421E-5</v>
      </c>
      <c r="AY25" s="115">
        <f>IF(基本表!AY$121=0,0,基本表!AY25/基本表!AY$112)</f>
        <v>3.297255858811504E-4</v>
      </c>
      <c r="AZ25" s="115">
        <f>IF(基本表!AZ$121=0,0,基本表!AZ25/基本表!AZ$112)</f>
        <v>0</v>
      </c>
      <c r="BA25" s="115">
        <f>IF(基本表!BA$121=0,0,基本表!BA25/基本表!BA$112)</f>
        <v>0</v>
      </c>
      <c r="BB25" s="115">
        <f>IF(基本表!BB$121=0,0,基本表!BB25/基本表!BB$112)</f>
        <v>0</v>
      </c>
      <c r="BC25" s="115">
        <f>IF(基本表!BC$121=0,0,基本表!BC25/基本表!BC$112)</f>
        <v>0</v>
      </c>
      <c r="BD25" s="115">
        <f>IF(基本表!BD$121=0,0,基本表!BD25/基本表!BD$112)</f>
        <v>0</v>
      </c>
      <c r="BE25" s="115">
        <f>IF(基本表!BE$121=0,0,基本表!BE25/基本表!BE$112)</f>
        <v>0</v>
      </c>
      <c r="BF25" s="115">
        <f>IF(基本表!BF$121=0,0,基本表!BF25/基本表!BF$112)</f>
        <v>0</v>
      </c>
      <c r="BG25" s="115">
        <f>IF(基本表!BG$121=0,0,基本表!BG25/基本表!BG$112)</f>
        <v>0</v>
      </c>
      <c r="BH25" s="115">
        <f>IF(基本表!BH$121=0,0,基本表!BH25/基本表!BH$112)</f>
        <v>0</v>
      </c>
      <c r="BI25" s="115">
        <f>IF(基本表!BI$121=0,0,基本表!BI25/基本表!BI$112)</f>
        <v>0</v>
      </c>
      <c r="BJ25" s="115">
        <f>IF(基本表!BJ$121=0,0,基本表!BJ25/基本表!BJ$112)</f>
        <v>0</v>
      </c>
      <c r="BK25" s="115">
        <f>IF(基本表!BK$121=0,0,基本表!BK25/基本表!BK$112)</f>
        <v>1.0497401893031474E-4</v>
      </c>
      <c r="BL25" s="115">
        <f>IF(基本表!BL$121=0,0,基本表!BL25/基本表!BL$112)</f>
        <v>0</v>
      </c>
      <c r="BM25" s="115">
        <f>IF(基本表!BM$121=0,0,基本表!BM25/基本表!BM$112)</f>
        <v>0</v>
      </c>
      <c r="BN25" s="115">
        <f>IF(基本表!BN$121=0,0,基本表!BN25/基本表!BN$112)</f>
        <v>0</v>
      </c>
      <c r="BO25" s="115">
        <f>IF(基本表!BO$121=0,0,基本表!BO25/基本表!BO$112)</f>
        <v>0</v>
      </c>
      <c r="BP25" s="115">
        <f>IF(基本表!BP$121=0,0,基本表!BP25/基本表!BP$112)</f>
        <v>0</v>
      </c>
      <c r="BQ25" s="115">
        <f>IF(基本表!BQ$121=0,0,基本表!BQ25/基本表!BQ$112)</f>
        <v>0</v>
      </c>
      <c r="BR25" s="115">
        <f>IF(基本表!BR$121=0,0,基本表!BR25/基本表!BR$112)</f>
        <v>4.0221216691804925E-4</v>
      </c>
      <c r="BS25" s="115">
        <f>IF(基本表!BS$121=0,0,基本表!BS25/基本表!BS$112)</f>
        <v>0</v>
      </c>
      <c r="BT25" s="115">
        <f>IF(基本表!BT$121=0,0,基本表!BT25/基本表!BT$112)</f>
        <v>0</v>
      </c>
      <c r="BU25" s="115">
        <f>IF(基本表!BU$121=0,0,基本表!BU25/基本表!BU$112)</f>
        <v>0</v>
      </c>
      <c r="BV25" s="115">
        <f>IF(基本表!BV$121=0,0,基本表!BV25/基本表!BV$112)</f>
        <v>0</v>
      </c>
      <c r="BW25" s="115">
        <f>IF(基本表!BW$121=0,0,基本表!BW25/基本表!BW$112)</f>
        <v>0</v>
      </c>
      <c r="BX25" s="115">
        <f>IF(基本表!BX$121=0,0,基本表!BX25/基本表!BX$112)</f>
        <v>0</v>
      </c>
      <c r="BY25" s="115">
        <f>IF(基本表!BY$121=0,0,基本表!BY25/基本表!BY$112)</f>
        <v>0</v>
      </c>
      <c r="BZ25" s="115">
        <f>IF(基本表!BZ$121=0,0,基本表!BZ25/基本表!BZ$112)</f>
        <v>0</v>
      </c>
      <c r="CA25" s="115">
        <f>IF(基本表!CA$121=0,0,基本表!CA25/基本表!CA$112)</f>
        <v>0</v>
      </c>
      <c r="CB25" s="115">
        <f>IF(基本表!CB$121=0,0,基本表!CB25/基本表!CB$112)</f>
        <v>0</v>
      </c>
      <c r="CC25" s="115">
        <f>IF(基本表!CC$121=0,0,基本表!CC25/基本表!CC$112)</f>
        <v>0</v>
      </c>
      <c r="CD25" s="115">
        <f>IF(基本表!CD$121=0,0,基本表!CD25/基本表!CD$112)</f>
        <v>0</v>
      </c>
      <c r="CE25" s="115">
        <f>IF(基本表!CE$121=0,0,基本表!CE25/基本表!CE$112)</f>
        <v>0</v>
      </c>
      <c r="CF25" s="115">
        <f>IF(基本表!CF$121=0,0,基本表!CF25/基本表!CF$112)</f>
        <v>0</v>
      </c>
      <c r="CG25" s="115">
        <f>IF(基本表!CG$121=0,0,基本表!CG25/基本表!CG$112)</f>
        <v>0</v>
      </c>
      <c r="CH25" s="115">
        <f>IF(基本表!CH$121=0,0,基本表!CH25/基本表!CH$112)</f>
        <v>0</v>
      </c>
      <c r="CI25" s="115">
        <f>IF(基本表!CI$121=0,0,基本表!CI25/基本表!CI$112)</f>
        <v>0</v>
      </c>
      <c r="CJ25" s="115">
        <f>IF(基本表!CJ$121=0,0,基本表!CJ25/基本表!CJ$112)</f>
        <v>0</v>
      </c>
      <c r="CK25" s="115">
        <f>IF(基本表!CK$121=0,0,基本表!CK25/基本表!CK$112)</f>
        <v>0</v>
      </c>
      <c r="CL25" s="115">
        <f>IF(基本表!CL$121=0,0,基本表!CL25/基本表!CL$112)</f>
        <v>0</v>
      </c>
      <c r="CM25" s="115">
        <f>IF(基本表!CM$121=0,0,基本表!CM25/基本表!CM$112)</f>
        <v>0</v>
      </c>
      <c r="CN25" s="115">
        <f>IF(基本表!CN$121=0,0,基本表!CN25/基本表!CN$112)</f>
        <v>0</v>
      </c>
      <c r="CO25" s="115">
        <f>IF(基本表!CO$121=0,0,基本表!CO25/基本表!CO$112)</f>
        <v>0</v>
      </c>
      <c r="CP25" s="115">
        <f>IF(基本表!CP$121=0,0,基本表!CP25/基本表!CP$112)</f>
        <v>3.6458726207538156E-3</v>
      </c>
      <c r="CQ25" s="115">
        <f>IF(基本表!CQ$121=0,0,基本表!CQ25/基本表!CQ$112)</f>
        <v>1.3764883280046551E-4</v>
      </c>
      <c r="CR25" s="115">
        <f>IF(基本表!CR$121=0,0,基本表!CR25/基本表!CR$112)</f>
        <v>1.8375597206909226E-4</v>
      </c>
      <c r="CS25" s="115">
        <f>IF(基本表!CS$121=0,0,基本表!CS25/基本表!CS$112)</f>
        <v>0</v>
      </c>
      <c r="CT25" s="115">
        <f>IF(基本表!CT$121=0,0,基本表!CT25/基本表!CT$112)</f>
        <v>0</v>
      </c>
      <c r="CU25" s="115">
        <f>IF(基本表!CU$121=0,0,基本表!CU25/基本表!CU$112)</f>
        <v>0</v>
      </c>
      <c r="CV25" s="115">
        <f>IF(基本表!CV$121=0,0,基本表!CV25/基本表!CV$112)</f>
        <v>0</v>
      </c>
      <c r="CW25" s="115">
        <f>IF(基本表!CW$121=0,0,基本表!CW25/基本表!CW$112)</f>
        <v>0</v>
      </c>
      <c r="CX25" s="115">
        <f>IF(基本表!CX$121=0,0,基本表!CX25/基本表!CX$112)</f>
        <v>0</v>
      </c>
      <c r="CY25" s="115">
        <f>IF(基本表!CY$121=0,0,基本表!CY25/基本表!CY$112)</f>
        <v>0</v>
      </c>
      <c r="CZ25" s="115">
        <f>IF(基本表!CZ$121=0,0,基本表!CZ25/基本表!CZ$112)</f>
        <v>0</v>
      </c>
      <c r="DA25" s="115">
        <f>IF(基本表!DA$121=0,0,基本表!DA25/基本表!DA$112)</f>
        <v>0</v>
      </c>
      <c r="DB25" s="115">
        <f>IF(基本表!DB$121=0,0,基本表!DB25/基本表!DB$112)</f>
        <v>0</v>
      </c>
      <c r="DC25" s="115">
        <f>IF(基本表!DC$121=0,0,基本表!DC25/基本表!DC$112)</f>
        <v>0</v>
      </c>
      <c r="DD25" s="115">
        <f>IF(基本表!DD$121=0,0,基本表!DD25/基本表!DD$112)</f>
        <v>0</v>
      </c>
    </row>
    <row r="26" spans="1:108" ht="15" customHeight="1" x14ac:dyDescent="0.15">
      <c r="A26" s="3" t="s">
        <v>173</v>
      </c>
      <c r="B26" s="73" t="s">
        <v>110</v>
      </c>
      <c r="C26" s="115">
        <f>IF(基本表!C$121=0,0,基本表!C26/基本表!C$112)</f>
        <v>0</v>
      </c>
      <c r="D26" s="115">
        <f>IF(基本表!D$121=0,0,基本表!D26/基本表!D$112)</f>
        <v>0</v>
      </c>
      <c r="E26" s="115">
        <f>IF(基本表!E$121=0,0,基本表!E26/基本表!E$112)</f>
        <v>2.3752969121140142E-4</v>
      </c>
      <c r="F26" s="115">
        <f>IF(基本表!F$121=0,0,基本表!F26/基本表!F$112)</f>
        <v>6.0975609756097561E-4</v>
      </c>
      <c r="G26" s="115">
        <f>IF(基本表!G$121=0,0,基本表!G26/基本表!G$112)</f>
        <v>0</v>
      </c>
      <c r="H26" s="115">
        <f>IF(基本表!H$121=0,0,基本表!H26/基本表!H$112)</f>
        <v>0</v>
      </c>
      <c r="I26" s="115">
        <f>IF(基本表!I$121=0,0,基本表!I26/基本表!I$112)</f>
        <v>0</v>
      </c>
      <c r="J26" s="115">
        <f>IF(基本表!J$121=0,0,基本表!J26/基本表!J$112)</f>
        <v>1.6546246759693343E-4</v>
      </c>
      <c r="K26" s="115">
        <f>IF(基本表!K$121=0,0,基本表!K26/基本表!K$112)</f>
        <v>4.6214529612622155E-3</v>
      </c>
      <c r="L26" s="115">
        <f>IF(基本表!L$121=0,0,基本表!L26/基本表!L$112)</f>
        <v>1.6348773841961851E-2</v>
      </c>
      <c r="M26" s="115">
        <f>IF(基本表!M$121=0,0,基本表!M26/基本表!M$112)</f>
        <v>1.3020833333333333E-3</v>
      </c>
      <c r="N26" s="115">
        <f>IF(基本表!N$121=0,0,基本表!N26/基本表!N$112)</f>
        <v>0</v>
      </c>
      <c r="O26" s="115">
        <f>IF(基本表!O$121=0,0,基本表!O26/基本表!O$112)</f>
        <v>5.6826105145725843E-2</v>
      </c>
      <c r="P26" s="115">
        <f>IF(基本表!P$121=0,0,基本表!P26/基本表!P$112)</f>
        <v>2.3768494860062987E-4</v>
      </c>
      <c r="Q26" s="115">
        <f>IF(基本表!Q$121=0,0,基本表!Q26/基本表!Q$112)</f>
        <v>2.5039675542232413E-3</v>
      </c>
      <c r="R26" s="115">
        <f>IF(基本表!R$121=0,0,基本表!R26/基本表!R$112)</f>
        <v>2.4093247379045387E-3</v>
      </c>
      <c r="S26" s="115">
        <f>IF(基本表!S$121=0,0,基本表!S26/基本表!S$112)</f>
        <v>2.7241598739432139E-2</v>
      </c>
      <c r="T26" s="115">
        <f>IF(基本表!T$121=0,0,基本表!T26/基本表!T$112)</f>
        <v>9.0424673017923461E-4</v>
      </c>
      <c r="U26" s="115">
        <f>IF(基本表!U$121=0,0,基本表!U26/基本表!U$112)</f>
        <v>1.085083296100083E-3</v>
      </c>
      <c r="V26" s="115">
        <f>IF(基本表!V$121=0,0,基本表!V26/基本表!V$112)</f>
        <v>8.8872766845016771E-3</v>
      </c>
      <c r="W26" s="115">
        <f>IF(基本表!W$121=0,0,基本表!W26/基本表!W$112)</f>
        <v>1.8170640071043104E-2</v>
      </c>
      <c r="X26" s="115">
        <f>IF(基本表!X$121=0,0,基本表!X26/基本表!X$112)</f>
        <v>0</v>
      </c>
      <c r="Y26" s="115">
        <f>IF(基本表!Y$121=0,0,基本表!Y26/基本表!Y$112)</f>
        <v>0.27348515656771044</v>
      </c>
      <c r="Z26" s="115">
        <f>IF(基本表!Z$121=0,0,基本表!Z26/基本表!Z$112)</f>
        <v>0.70706100761795021</v>
      </c>
      <c r="AA26" s="115">
        <f>IF(基本表!AA$121=0,0,基本表!AA26/基本表!AA$112)</f>
        <v>2.0045692387058736E-2</v>
      </c>
      <c r="AB26" s="117">
        <f>IF(基本表!AB$121=0,0,基本表!AB26/基本表!AB$112)</f>
        <v>0.11165940707313415</v>
      </c>
      <c r="AC26" s="115">
        <f>IF(基本表!AC$121=0,0,基本表!AC26/基本表!AC$112)</f>
        <v>0.17514248740328753</v>
      </c>
      <c r="AD26" s="115">
        <f>IF(基本表!AD$121=0,0,基本表!AD26/基本表!AD$112)</f>
        <v>0</v>
      </c>
      <c r="AE26" s="115">
        <f>IF(基本表!AE$121=0,0,基本表!AE26/基本表!AE$112)</f>
        <v>1.7123287671232876E-3</v>
      </c>
      <c r="AF26" s="115">
        <f>IF(基本表!AF$121=0,0,基本表!AF26/基本表!AF$112)</f>
        <v>5.19177633119468E-2</v>
      </c>
      <c r="AG26" s="115">
        <f>IF(基本表!AG$121=0,0,基本表!AG26/基本表!AG$112)</f>
        <v>0.14492146596858638</v>
      </c>
      <c r="AH26" s="115">
        <f>IF(基本表!AH$121=0,0,基本表!AH26/基本表!AH$112)</f>
        <v>0</v>
      </c>
      <c r="AI26" s="115">
        <f>IF(基本表!AI$121=0,0,基本表!AI26/基本表!AI$112)</f>
        <v>4.2315864022662887E-2</v>
      </c>
      <c r="AJ26" s="115">
        <f>IF(基本表!AJ$121=0,0,基本表!AJ26/基本表!AJ$112)</f>
        <v>8.7854162090929061E-5</v>
      </c>
      <c r="AK26" s="115">
        <f>IF(基本表!AK$121=0,0,基本表!AK26/基本表!AK$112)</f>
        <v>2.2675736961451248E-3</v>
      </c>
      <c r="AL26" s="115">
        <f>IF(基本表!AL$121=0,0,基本表!AL26/基本表!AL$112)</f>
        <v>0.12368433147952383</v>
      </c>
      <c r="AM26" s="115">
        <f>IF(基本表!AM$121=0,0,基本表!AM26/基本表!AM$112)</f>
        <v>2.7061402321868319E-5</v>
      </c>
      <c r="AN26" s="115">
        <f>IF(基本表!AN$121=0,0,基本表!AN26/基本表!AN$112)</f>
        <v>0</v>
      </c>
      <c r="AO26" s="115">
        <f>IF(基本表!AO$121=0,0,基本表!AO26/基本表!AO$112)</f>
        <v>0</v>
      </c>
      <c r="AP26" s="115">
        <f>IF(基本表!AP$121=0,0,基本表!AP26/基本表!AP$112)</f>
        <v>0</v>
      </c>
      <c r="AQ26" s="115">
        <f>IF(基本表!AQ$121=0,0,基本表!AQ26/基本表!AQ$112)</f>
        <v>5.3377743616021861E-5</v>
      </c>
      <c r="AR26" s="115">
        <f>IF(基本表!AR$121=0,0,基本表!AR26/基本表!AR$112)</f>
        <v>3.3039724997012366E-4</v>
      </c>
      <c r="AS26" s="115">
        <f>IF(基本表!AS$121=0,0,基本表!AS26/基本表!AS$112)</f>
        <v>3.7925716163940231E-5</v>
      </c>
      <c r="AT26" s="115">
        <f>IF(基本表!AT$121=0,0,基本表!AT26/基本表!AT$112)</f>
        <v>2.3135652039793321E-4</v>
      </c>
      <c r="AU26" s="115">
        <f>IF(基本表!AU$121=0,0,基本表!AU26/基本表!AU$112)</f>
        <v>9.1406285705580354E-5</v>
      </c>
      <c r="AV26" s="115">
        <f>IF(基本表!AV$121=0,0,基本表!AV26/基本表!AV$112)</f>
        <v>1.604943225133411E-5</v>
      </c>
      <c r="AW26" s="115">
        <f>IF(基本表!AW$121=0,0,基本表!AW26/基本表!AW$112)</f>
        <v>1.4810426540284361E-4</v>
      </c>
      <c r="AX26" s="115">
        <f>IF(基本表!AX$121=0,0,基本表!AX26/基本表!AX$112)</f>
        <v>3.6948617801135452E-3</v>
      </c>
      <c r="AY26" s="115">
        <f>IF(基本表!AY$121=0,0,基本表!AY26/基本表!AY$112)</f>
        <v>1.5744396725824931E-3</v>
      </c>
      <c r="AZ26" s="115">
        <f>IF(基本表!AZ$121=0,0,基本表!AZ26/基本表!AZ$112)</f>
        <v>1.6051364365971107E-3</v>
      </c>
      <c r="BA26" s="115">
        <f>IF(基本表!BA$121=0,0,基本表!BA26/基本表!BA$112)</f>
        <v>5.7306590257879654E-3</v>
      </c>
      <c r="BB26" s="115">
        <f>IF(基本表!BB$121=0,0,基本表!BB26/基本表!BB$112)</f>
        <v>6.7024128686327079E-4</v>
      </c>
      <c r="BC26" s="115">
        <f>IF(基本表!BC$121=0,0,基本表!BC26/基本表!BC$112)</f>
        <v>1.2727272727272728E-2</v>
      </c>
      <c r="BD26" s="115">
        <f>IF(基本表!BD$121=0,0,基本表!BD26/基本表!BD$112)</f>
        <v>2.7517886626307099E-4</v>
      </c>
      <c r="BE26" s="115">
        <f>IF(基本表!BE$121=0,0,基本表!BE26/基本表!BE$112)</f>
        <v>0</v>
      </c>
      <c r="BF26" s="115">
        <f>IF(基本表!BF$121=0,0,基本表!BF26/基本表!BF$112)</f>
        <v>0</v>
      </c>
      <c r="BG26" s="115">
        <f>IF(基本表!BG$121=0,0,基本表!BG26/基本表!BG$112)</f>
        <v>9.3694368968425001E-5</v>
      </c>
      <c r="BH26" s="115">
        <f>IF(基本表!BH$121=0,0,基本表!BH26/基本表!BH$112)</f>
        <v>2.9797377830750892E-4</v>
      </c>
      <c r="BI26" s="115">
        <f>IF(基本表!BI$121=0,0,基本表!BI26/基本表!BI$112)</f>
        <v>7.4543421543048823E-4</v>
      </c>
      <c r="BJ26" s="115">
        <f>IF(基本表!BJ$121=0,0,基本表!BJ26/基本表!BJ$112)</f>
        <v>0</v>
      </c>
      <c r="BK26" s="115">
        <f>IF(基本表!BK$121=0,0,基本表!BK26/基本表!BK$112)</f>
        <v>4.7238308518641635E-4</v>
      </c>
      <c r="BL26" s="115">
        <f>IF(基本表!BL$121=0,0,基本表!BL26/基本表!BL$112)</f>
        <v>0</v>
      </c>
      <c r="BM26" s="115">
        <f>IF(基本表!BM$121=0,0,基本表!BM26/基本表!BM$112)</f>
        <v>1.1992050983348181E-4</v>
      </c>
      <c r="BN26" s="115">
        <f>IF(基本表!BN$121=0,0,基本表!BN26/基本表!BN$112)</f>
        <v>3.5338627198270488E-4</v>
      </c>
      <c r="BO26" s="115">
        <f>IF(基本表!BO$121=0,0,基本表!BO26/基本表!BO$112)</f>
        <v>0</v>
      </c>
      <c r="BP26" s="115">
        <f>IF(基本表!BP$121=0,0,基本表!BP26/基本表!BP$112)</f>
        <v>0</v>
      </c>
      <c r="BQ26" s="115">
        <f>IF(基本表!BQ$121=0,0,基本表!BQ26/基本表!BQ$112)</f>
        <v>0</v>
      </c>
      <c r="BR26" s="115">
        <f>IF(基本表!BR$121=0,0,基本表!BR26/基本表!BR$112)</f>
        <v>0</v>
      </c>
      <c r="BS26" s="115">
        <f>IF(基本表!BS$121=0,0,基本表!BS26/基本表!BS$112)</f>
        <v>1.5432892638510211E-4</v>
      </c>
      <c r="BT26" s="115">
        <f>IF(基本表!BT$121=0,0,基本表!BT26/基本表!BT$112)</f>
        <v>0</v>
      </c>
      <c r="BU26" s="115">
        <f>IF(基本表!BU$121=0,0,基本表!BU26/基本表!BU$112)</f>
        <v>0</v>
      </c>
      <c r="BV26" s="115">
        <f>IF(基本表!BV$121=0,0,基本表!BV26/基本表!BV$112)</f>
        <v>0</v>
      </c>
      <c r="BW26" s="115">
        <f>IF(基本表!BW$121=0,0,基本表!BW26/基本表!BW$112)</f>
        <v>0</v>
      </c>
      <c r="BX26" s="115">
        <f>IF(基本表!BX$121=0,0,基本表!BX26/基本表!BX$112)</f>
        <v>0</v>
      </c>
      <c r="BY26" s="115">
        <f>IF(基本表!BY$121=0,0,基本表!BY26/基本表!BY$112)</f>
        <v>0</v>
      </c>
      <c r="BZ26" s="115">
        <f>IF(基本表!BZ$121=0,0,基本表!BZ26/基本表!BZ$112)</f>
        <v>0</v>
      </c>
      <c r="CA26" s="115">
        <f>IF(基本表!CA$121=0,0,基本表!CA26/基本表!CA$112)</f>
        <v>0</v>
      </c>
      <c r="CB26" s="115">
        <f>IF(基本表!CB$121=0,0,基本表!CB26/基本表!CB$112)</f>
        <v>0</v>
      </c>
      <c r="CC26" s="115">
        <f>IF(基本表!CC$121=0,0,基本表!CC26/基本表!CC$112)</f>
        <v>0</v>
      </c>
      <c r="CD26" s="115">
        <f>IF(基本表!CD$121=0,0,基本表!CD26/基本表!CD$112)</f>
        <v>0</v>
      </c>
      <c r="CE26" s="115">
        <f>IF(基本表!CE$121=0,0,基本表!CE26/基本表!CE$112)</f>
        <v>0</v>
      </c>
      <c r="CF26" s="115">
        <f>IF(基本表!CF$121=0,0,基本表!CF26/基本表!CF$112)</f>
        <v>1.7445917655268666E-4</v>
      </c>
      <c r="CG26" s="115">
        <f>IF(基本表!CG$121=0,0,基本表!CG26/基本表!CG$112)</f>
        <v>1.1566771819137749E-3</v>
      </c>
      <c r="CH26" s="115">
        <f>IF(基本表!CH$121=0,0,基本表!CH26/基本表!CH$112)</f>
        <v>0</v>
      </c>
      <c r="CI26" s="115">
        <f>IF(基本表!CI$121=0,0,基本表!CI26/基本表!CI$112)</f>
        <v>0</v>
      </c>
      <c r="CJ26" s="115">
        <f>IF(基本表!CJ$121=0,0,基本表!CJ26/基本表!CJ$112)</f>
        <v>0</v>
      </c>
      <c r="CK26" s="115">
        <f>IF(基本表!CK$121=0,0,基本表!CK26/基本表!CK$112)</f>
        <v>0</v>
      </c>
      <c r="CL26" s="115">
        <f>IF(基本表!CL$121=0,0,基本表!CL26/基本表!CL$112)</f>
        <v>0</v>
      </c>
      <c r="CM26" s="115">
        <f>IF(基本表!CM$121=0,0,基本表!CM26/基本表!CM$112)</f>
        <v>3.4255373811766719E-4</v>
      </c>
      <c r="CN26" s="115">
        <f>IF(基本表!CN$121=0,0,基本表!CN26/基本表!CN$112)</f>
        <v>1.0313105894971329E-5</v>
      </c>
      <c r="CO26" s="115">
        <f>IF(基本表!CO$121=0,0,基本表!CO26/基本表!CO$112)</f>
        <v>1.910699919549477E-3</v>
      </c>
      <c r="CP26" s="115">
        <f>IF(基本表!CP$121=0,0,基本表!CP26/基本表!CP$112)</f>
        <v>9.6552764577204492E-3</v>
      </c>
      <c r="CQ26" s="115">
        <f>IF(基本表!CQ$121=0,0,基本表!CQ26/基本表!CQ$112)</f>
        <v>8.3840652705738079E-4</v>
      </c>
      <c r="CR26" s="115">
        <f>IF(基本表!CR$121=0,0,基本表!CR26/基本表!CR$112)</f>
        <v>2.7563395810363835E-3</v>
      </c>
      <c r="CS26" s="115">
        <f>IF(基本表!CS$121=0,0,基本表!CS26/基本表!CS$112)</f>
        <v>3.6073734713754915E-5</v>
      </c>
      <c r="CT26" s="115">
        <f>IF(基本表!CT$121=0,0,基本表!CT26/基本表!CT$112)</f>
        <v>3.4584125886218228E-4</v>
      </c>
      <c r="CU26" s="115">
        <f>IF(基本表!CU$121=0,0,基本表!CU26/基本表!CU$112)</f>
        <v>0</v>
      </c>
      <c r="CV26" s="115">
        <f>IF(基本表!CV$121=0,0,基本表!CV26/基本表!CV$112)</f>
        <v>0</v>
      </c>
      <c r="CW26" s="115">
        <f>IF(基本表!CW$121=0,0,基本表!CW26/基本表!CW$112)</f>
        <v>0</v>
      </c>
      <c r="CX26" s="115">
        <f>IF(基本表!CX$121=0,0,基本表!CX26/基本表!CX$112)</f>
        <v>5.5240811397592527E-4</v>
      </c>
      <c r="CY26" s="115">
        <f>IF(基本表!CY$121=0,0,基本表!CY26/基本表!CY$112)</f>
        <v>0</v>
      </c>
      <c r="CZ26" s="115">
        <f>IF(基本表!CZ$121=0,0,基本表!CZ26/基本表!CZ$112)</f>
        <v>0</v>
      </c>
      <c r="DA26" s="115">
        <f>IF(基本表!DA$121=0,0,基本表!DA26/基本表!DA$112)</f>
        <v>0</v>
      </c>
      <c r="DB26" s="115">
        <f>IF(基本表!DB$121=0,0,基本表!DB26/基本表!DB$112)</f>
        <v>1.5586034912718205E-3</v>
      </c>
      <c r="DC26" s="115">
        <f>IF(基本表!DC$121=0,0,基本表!DC26/基本表!DC$112)</f>
        <v>0</v>
      </c>
      <c r="DD26" s="115">
        <f>IF(基本表!DD$121=0,0,基本表!DD26/基本表!DD$112)</f>
        <v>2.5570215812621461E-4</v>
      </c>
    </row>
    <row r="27" spans="1:108" ht="15" customHeight="1" x14ac:dyDescent="0.15">
      <c r="A27" s="3" t="s">
        <v>174</v>
      </c>
      <c r="B27" s="73" t="s">
        <v>21</v>
      </c>
      <c r="C27" s="115">
        <f>IF(基本表!C$121=0,0,基本表!C27/基本表!C$112)</f>
        <v>0</v>
      </c>
      <c r="D27" s="115">
        <f>IF(基本表!D$121=0,0,基本表!D27/基本表!D$112)</f>
        <v>0</v>
      </c>
      <c r="E27" s="115">
        <f>IF(基本表!E$121=0,0,基本表!E27/基本表!E$112)</f>
        <v>0</v>
      </c>
      <c r="F27" s="115">
        <f>IF(基本表!F$121=0,0,基本表!F27/基本表!F$112)</f>
        <v>0</v>
      </c>
      <c r="G27" s="115">
        <f>IF(基本表!G$121=0,0,基本表!G27/基本表!G$112)</f>
        <v>0</v>
      </c>
      <c r="H27" s="115">
        <f>IF(基本表!H$121=0,0,基本表!H27/基本表!H$112)</f>
        <v>0</v>
      </c>
      <c r="I27" s="115">
        <f>IF(基本表!I$121=0,0,基本表!I27/基本表!I$112)</f>
        <v>0</v>
      </c>
      <c r="J27" s="115">
        <f>IF(基本表!J$121=0,0,基本表!J27/基本表!J$112)</f>
        <v>0</v>
      </c>
      <c r="K27" s="115">
        <f>IF(基本表!K$121=0,0,基本表!K27/基本表!K$112)</f>
        <v>4.9060010204482124E-5</v>
      </c>
      <c r="L27" s="115">
        <f>IF(基本表!L$121=0,0,基本表!L27/基本表!L$112)</f>
        <v>0</v>
      </c>
      <c r="M27" s="115">
        <f>IF(基本表!M$121=0,0,基本表!M27/基本表!M$112)</f>
        <v>0</v>
      </c>
      <c r="N27" s="115">
        <f>IF(基本表!N$121=0,0,基本表!N27/基本表!N$112)</f>
        <v>0</v>
      </c>
      <c r="O27" s="115">
        <f>IF(基本表!O$121=0,0,基本表!O27/基本表!O$112)</f>
        <v>9.7615395342351137E-4</v>
      </c>
      <c r="P27" s="115">
        <f>IF(基本表!P$121=0,0,基本表!P27/基本表!P$112)</f>
        <v>5.9421237150157468E-5</v>
      </c>
      <c r="Q27" s="115">
        <f>IF(基本表!Q$121=0,0,基本表!Q27/基本表!Q$112)</f>
        <v>2.4687004055722094E-4</v>
      </c>
      <c r="R27" s="115">
        <f>IF(基本表!R$121=0,0,基本表!R27/基本表!R$112)</f>
        <v>3.3209611252197693E-3</v>
      </c>
      <c r="S27" s="115">
        <f>IF(基本表!S$121=0,0,基本表!S27/基本表!S$112)</f>
        <v>2.2575073482621741E-3</v>
      </c>
      <c r="T27" s="115">
        <f>IF(基本表!T$121=0,0,基本表!T27/基本表!T$112)</f>
        <v>7.2016793153560467E-3</v>
      </c>
      <c r="U27" s="115">
        <f>IF(基本表!U$121=0,0,基本表!U27/基本表!U$112)</f>
        <v>1.2127401544647987E-3</v>
      </c>
      <c r="V27" s="115">
        <f>IF(基本表!V$121=0,0,基本表!V27/基本表!V$112)</f>
        <v>0</v>
      </c>
      <c r="W27" s="115">
        <f>IF(基本表!W$121=0,0,基本表!W27/基本表!W$112)</f>
        <v>0</v>
      </c>
      <c r="X27" s="115">
        <f>IF(基本表!X$121=0,0,基本表!X27/基本表!X$112)</f>
        <v>0</v>
      </c>
      <c r="Y27" s="115">
        <f>IF(基本表!Y$121=0,0,基本表!Y27/基本表!Y$112)</f>
        <v>0</v>
      </c>
      <c r="Z27" s="115">
        <f>IF(基本表!Z$121=0,0,基本表!Z27/基本表!Z$112)</f>
        <v>7.0418027014915814E-4</v>
      </c>
      <c r="AA27" s="115">
        <f>IF(基本表!AA$121=0,0,基本表!AA27/基本表!AA$112)</f>
        <v>0.14503648021224852</v>
      </c>
      <c r="AB27" s="115">
        <f>IF(基本表!AB$121=0,0,基本表!AB27/基本表!AB$112)</f>
        <v>0</v>
      </c>
      <c r="AC27" s="115">
        <f>IF(基本表!AC$121=0,0,基本表!AC27/基本表!AC$112)</f>
        <v>4.1768771166607009E-2</v>
      </c>
      <c r="AD27" s="115">
        <f>IF(基本表!AD$121=0,0,基本表!AD27/基本表!AD$112)</f>
        <v>0</v>
      </c>
      <c r="AE27" s="115">
        <f>IF(基本表!AE$121=0,0,基本表!AE27/基本表!AE$112)</f>
        <v>0</v>
      </c>
      <c r="AF27" s="115">
        <f>IF(基本表!AF$121=0,0,基本表!AF27/基本表!AF$112)</f>
        <v>0.25324778719617852</v>
      </c>
      <c r="AG27" s="115">
        <f>IF(基本表!AG$121=0,0,基本表!AG27/基本表!AG$112)</f>
        <v>6.2827225130890048E-4</v>
      </c>
      <c r="AH27" s="115">
        <f>IF(基本表!AH$121=0,0,基本表!AH27/基本表!AH$112)</f>
        <v>2.8368794326241134E-2</v>
      </c>
      <c r="AI27" s="115">
        <f>IF(基本表!AI$121=0,0,基本表!AI27/基本表!AI$112)</f>
        <v>0</v>
      </c>
      <c r="AJ27" s="115">
        <f>IF(基本表!AJ$121=0,0,基本表!AJ27/基本表!AJ$112)</f>
        <v>0</v>
      </c>
      <c r="AK27" s="115">
        <f>IF(基本表!AK$121=0,0,基本表!AK27/基本表!AK$112)</f>
        <v>0</v>
      </c>
      <c r="AL27" s="115">
        <f>IF(基本表!AL$121=0,0,基本表!AL27/基本表!AL$112)</f>
        <v>5.2856551914326425E-3</v>
      </c>
      <c r="AM27" s="115">
        <f>IF(基本表!AM$121=0,0,基本表!AM27/基本表!AM$112)</f>
        <v>0</v>
      </c>
      <c r="AN27" s="115">
        <f>IF(基本表!AN$121=0,0,基本表!AN27/基本表!AN$112)</f>
        <v>0</v>
      </c>
      <c r="AO27" s="115">
        <f>IF(基本表!AO$121=0,0,基本表!AO27/基本表!AO$112)</f>
        <v>0</v>
      </c>
      <c r="AP27" s="115">
        <f>IF(基本表!AP$121=0,0,基本表!AP27/基本表!AP$112)</f>
        <v>0</v>
      </c>
      <c r="AQ27" s="115">
        <f>IF(基本表!AQ$121=0,0,基本表!AQ27/基本表!AQ$112)</f>
        <v>0</v>
      </c>
      <c r="AR27" s="115">
        <f>IF(基本表!AR$121=0,0,基本表!AR27/基本表!AR$112)</f>
        <v>6.818836861085531E-4</v>
      </c>
      <c r="AS27" s="115">
        <f>IF(基本表!AS$121=0,0,基本表!AS27/基本表!AS$112)</f>
        <v>7.5851432327880461E-5</v>
      </c>
      <c r="AT27" s="115">
        <f>IF(基本表!AT$121=0,0,基本表!AT27/基本表!AT$112)</f>
        <v>4.2415362072954424E-4</v>
      </c>
      <c r="AU27" s="115">
        <f>IF(基本表!AU$121=0,0,基本表!AU27/基本表!AU$112)</f>
        <v>0</v>
      </c>
      <c r="AV27" s="115">
        <f>IF(基本表!AV$121=0,0,基本表!AV27/基本表!AV$112)</f>
        <v>1.9660554507884283E-4</v>
      </c>
      <c r="AW27" s="115">
        <f>IF(基本表!AW$121=0,0,基本表!AW27/基本表!AW$112)</f>
        <v>5.0849131121642969E-3</v>
      </c>
      <c r="AX27" s="115">
        <f>IF(基本表!AX$121=0,0,基本表!AX27/基本表!AX$112)</f>
        <v>2.6572636089857689E-3</v>
      </c>
      <c r="AY27" s="115">
        <f>IF(基本表!AY$121=0,0,基本表!AY27/基本表!AY$112)</f>
        <v>3.6599540032807697E-3</v>
      </c>
      <c r="AZ27" s="115">
        <f>IF(基本表!AZ$121=0,0,基本表!AZ27/基本表!AZ$112)</f>
        <v>5.8409131442839308E-3</v>
      </c>
      <c r="BA27" s="115">
        <f>IF(基本表!BA$121=0,0,基本表!BA27/基本表!BA$112)</f>
        <v>8.5959885386819486E-3</v>
      </c>
      <c r="BB27" s="115">
        <f>IF(基本表!BB$121=0,0,基本表!BB27/基本表!BB$112)</f>
        <v>0</v>
      </c>
      <c r="BC27" s="115">
        <f>IF(基本表!BC$121=0,0,基本表!BC27/基本表!BC$112)</f>
        <v>1.1168831168831168E-2</v>
      </c>
      <c r="BD27" s="115">
        <f>IF(基本表!BD$121=0,0,基本表!BD27/基本表!BD$112)</f>
        <v>8.2553659878921296E-4</v>
      </c>
      <c r="BE27" s="115">
        <f>IF(基本表!BE$121=0,0,基本表!BE27/基本表!BE$112)</f>
        <v>0</v>
      </c>
      <c r="BF27" s="115">
        <f>IF(基本表!BF$121=0,0,基本表!BF27/基本表!BF$112)</f>
        <v>0</v>
      </c>
      <c r="BG27" s="115">
        <f>IF(基本表!BG$121=0,0,基本表!BG27/基本表!BG$112)</f>
        <v>0</v>
      </c>
      <c r="BH27" s="115">
        <f>IF(基本表!BH$121=0,0,基本表!BH27/基本表!BH$112)</f>
        <v>3.5160905840286054E-3</v>
      </c>
      <c r="BI27" s="115">
        <f>IF(基本表!BI$121=0,0,基本表!BI27/基本表!BI$112)</f>
        <v>3.7271710771524412E-4</v>
      </c>
      <c r="BJ27" s="115">
        <f>IF(基本表!BJ$121=0,0,基本表!BJ27/基本表!BJ$112)</f>
        <v>0</v>
      </c>
      <c r="BK27" s="115">
        <f>IF(基本表!BK$121=0,0,基本表!BK27/基本表!BK$112)</f>
        <v>2.5718634637927115E-3</v>
      </c>
      <c r="BL27" s="115">
        <f>IF(基本表!BL$121=0,0,基本表!BL27/基本表!BL$112)</f>
        <v>0</v>
      </c>
      <c r="BM27" s="115">
        <f>IF(基本表!BM$121=0,0,基本表!BM27/基本表!BM$112)</f>
        <v>0</v>
      </c>
      <c r="BN27" s="115">
        <f>IF(基本表!BN$121=0,0,基本表!BN27/基本表!BN$112)</f>
        <v>0</v>
      </c>
      <c r="BO27" s="115">
        <f>IF(基本表!BO$121=0,0,基本表!BO27/基本表!BO$112)</f>
        <v>0</v>
      </c>
      <c r="BP27" s="115">
        <f>IF(基本表!BP$121=0,0,基本表!BP27/基本表!BP$112)</f>
        <v>0</v>
      </c>
      <c r="BQ27" s="115">
        <f>IF(基本表!BQ$121=0,0,基本表!BQ27/基本表!BQ$112)</f>
        <v>0</v>
      </c>
      <c r="BR27" s="115">
        <f>IF(基本表!BR$121=0,0,基本表!BR27/基本表!BR$112)</f>
        <v>0</v>
      </c>
      <c r="BS27" s="115">
        <f>IF(基本表!BS$121=0,0,基本表!BS27/基本表!BS$112)</f>
        <v>0</v>
      </c>
      <c r="BT27" s="115">
        <f>IF(基本表!BT$121=0,0,基本表!BT27/基本表!BT$112)</f>
        <v>0</v>
      </c>
      <c r="BU27" s="115">
        <f>IF(基本表!BU$121=0,0,基本表!BU27/基本表!BU$112)</f>
        <v>0</v>
      </c>
      <c r="BV27" s="115">
        <f>IF(基本表!BV$121=0,0,基本表!BV27/基本表!BV$112)</f>
        <v>0</v>
      </c>
      <c r="BW27" s="115">
        <f>IF(基本表!BW$121=0,0,基本表!BW27/基本表!BW$112)</f>
        <v>0</v>
      </c>
      <c r="BX27" s="115">
        <f>IF(基本表!BX$121=0,0,基本表!BX27/基本表!BX$112)</f>
        <v>0</v>
      </c>
      <c r="BY27" s="115">
        <f>IF(基本表!BY$121=0,0,基本表!BY27/基本表!BY$112)</f>
        <v>0</v>
      </c>
      <c r="BZ27" s="115">
        <f>IF(基本表!BZ$121=0,0,基本表!BZ27/基本表!BZ$112)</f>
        <v>0</v>
      </c>
      <c r="CA27" s="115">
        <f>IF(基本表!CA$121=0,0,基本表!CA27/基本表!CA$112)</f>
        <v>0</v>
      </c>
      <c r="CB27" s="115">
        <f>IF(基本表!CB$121=0,0,基本表!CB27/基本表!CB$112)</f>
        <v>0</v>
      </c>
      <c r="CC27" s="115">
        <f>IF(基本表!CC$121=0,0,基本表!CC27/基本表!CC$112)</f>
        <v>0</v>
      </c>
      <c r="CD27" s="115">
        <f>IF(基本表!CD$121=0,0,基本表!CD27/基本表!CD$112)</f>
        <v>0</v>
      </c>
      <c r="CE27" s="115">
        <f>IF(基本表!CE$121=0,0,基本表!CE27/基本表!CE$112)</f>
        <v>0</v>
      </c>
      <c r="CF27" s="115">
        <f>IF(基本表!CF$121=0,0,基本表!CF27/基本表!CF$112)</f>
        <v>0</v>
      </c>
      <c r="CG27" s="115">
        <f>IF(基本表!CG$121=0,0,基本表!CG27/基本表!CG$112)</f>
        <v>0</v>
      </c>
      <c r="CH27" s="115">
        <f>IF(基本表!CH$121=0,0,基本表!CH27/基本表!CH$112)</f>
        <v>0</v>
      </c>
      <c r="CI27" s="115">
        <f>IF(基本表!CI$121=0,0,基本表!CI27/基本表!CI$112)</f>
        <v>0</v>
      </c>
      <c r="CJ27" s="115">
        <f>IF(基本表!CJ$121=0,0,基本表!CJ27/基本表!CJ$112)</f>
        <v>0</v>
      </c>
      <c r="CK27" s="115">
        <f>IF(基本表!CK$121=0,0,基本表!CK27/基本表!CK$112)</f>
        <v>0</v>
      </c>
      <c r="CL27" s="115">
        <f>IF(基本表!CL$121=0,0,基本表!CL27/基本表!CL$112)</f>
        <v>0</v>
      </c>
      <c r="CM27" s="115">
        <f>IF(基本表!CM$121=0,0,基本表!CM27/基本表!CM$112)</f>
        <v>0</v>
      </c>
      <c r="CN27" s="115">
        <f>IF(基本表!CN$121=0,0,基本表!CN27/基本表!CN$112)</f>
        <v>0</v>
      </c>
      <c r="CO27" s="115">
        <f>IF(基本表!CO$121=0,0,基本表!CO27/基本表!CO$112)</f>
        <v>0</v>
      </c>
      <c r="CP27" s="115">
        <f>IF(基本表!CP$121=0,0,基本表!CP27/基本表!CP$112)</f>
        <v>0</v>
      </c>
      <c r="CQ27" s="115">
        <f>IF(基本表!CQ$121=0,0,基本表!CQ27/基本表!CQ$112)</f>
        <v>3.5037884712845764E-4</v>
      </c>
      <c r="CR27" s="115">
        <f>IF(基本表!CR$121=0,0,基本表!CR27/基本表!CR$112)</f>
        <v>5.5126791620727675E-4</v>
      </c>
      <c r="CS27" s="115">
        <f>IF(基本表!CS$121=0,0,基本表!CS27/基本表!CS$112)</f>
        <v>0</v>
      </c>
      <c r="CT27" s="115">
        <f>IF(基本表!CT$121=0,0,基本表!CT27/基本表!CT$112)</f>
        <v>8.6460314715545571E-5</v>
      </c>
      <c r="CU27" s="115">
        <f>IF(基本表!CU$121=0,0,基本表!CU27/基本表!CU$112)</f>
        <v>0</v>
      </c>
      <c r="CV27" s="115">
        <f>IF(基本表!CV$121=0,0,基本表!CV27/基本表!CV$112)</f>
        <v>0</v>
      </c>
      <c r="CW27" s="115">
        <f>IF(基本表!CW$121=0,0,基本表!CW27/基本表!CW$112)</f>
        <v>0</v>
      </c>
      <c r="CX27" s="115">
        <f>IF(基本表!CX$121=0,0,基本表!CX27/基本表!CX$112)</f>
        <v>0</v>
      </c>
      <c r="CY27" s="115">
        <f>IF(基本表!CY$121=0,0,基本表!CY27/基本表!CY$112)</f>
        <v>0</v>
      </c>
      <c r="CZ27" s="115">
        <f>IF(基本表!CZ$121=0,0,基本表!CZ27/基本表!CZ$112)</f>
        <v>0</v>
      </c>
      <c r="DA27" s="115">
        <f>IF(基本表!DA$121=0,0,基本表!DA27/基本表!DA$112)</f>
        <v>0</v>
      </c>
      <c r="DB27" s="115">
        <f>IF(基本表!DB$121=0,0,基本表!DB27/基本表!DB$112)</f>
        <v>0</v>
      </c>
      <c r="DC27" s="115">
        <f>IF(基本表!DC$121=0,0,基本表!DC27/基本表!DC$112)</f>
        <v>0</v>
      </c>
      <c r="DD27" s="115">
        <f>IF(基本表!DD$121=0,0,基本表!DD27/基本表!DD$112)</f>
        <v>0</v>
      </c>
    </row>
    <row r="28" spans="1:108" ht="15" customHeight="1" x14ac:dyDescent="0.15">
      <c r="A28" s="3" t="s">
        <v>175</v>
      </c>
      <c r="B28" s="73" t="s">
        <v>22</v>
      </c>
      <c r="C28" s="115">
        <f>IF(基本表!C$121=0,0,基本表!C28/基本表!C$112)</f>
        <v>0</v>
      </c>
      <c r="D28" s="115">
        <f>IF(基本表!D$121=0,0,基本表!D28/基本表!D$112)</f>
        <v>0</v>
      </c>
      <c r="E28" s="115">
        <f>IF(基本表!E$121=0,0,基本表!E28/基本表!E$112)</f>
        <v>0</v>
      </c>
      <c r="F28" s="115">
        <f>IF(基本表!F$121=0,0,基本表!F28/基本表!F$112)</f>
        <v>0</v>
      </c>
      <c r="G28" s="115">
        <f>IF(基本表!G$121=0,0,基本表!G28/基本表!G$112)</f>
        <v>0</v>
      </c>
      <c r="H28" s="115">
        <f>IF(基本表!H$121=0,0,基本表!H28/基本表!H$112)</f>
        <v>0</v>
      </c>
      <c r="I28" s="115">
        <f>IF(基本表!I$121=0,0,基本表!I28/基本表!I$112)</f>
        <v>0</v>
      </c>
      <c r="J28" s="115">
        <f>IF(基本表!J$121=0,0,基本表!J28/基本表!J$112)</f>
        <v>0</v>
      </c>
      <c r="K28" s="115">
        <f>IF(基本表!K$121=0,0,基本表!K28/基本表!K$112)</f>
        <v>0</v>
      </c>
      <c r="L28" s="115">
        <f>IF(基本表!L$121=0,0,基本表!L28/基本表!L$112)</f>
        <v>0</v>
      </c>
      <c r="M28" s="115">
        <f>IF(基本表!M$121=0,0,基本表!M28/基本表!M$112)</f>
        <v>0</v>
      </c>
      <c r="N28" s="115">
        <f>IF(基本表!N$121=0,0,基本表!N28/基本表!N$112)</f>
        <v>0</v>
      </c>
      <c r="O28" s="115">
        <f>IF(基本表!O$121=0,0,基本表!O28/基本表!O$112)</f>
        <v>0.16852600753033051</v>
      </c>
      <c r="P28" s="115">
        <f>IF(基本表!P$121=0,0,基本表!P28/基本表!P$112)</f>
        <v>0.10553211717867966</v>
      </c>
      <c r="Q28" s="115">
        <f>IF(基本表!Q$121=0,0,基本表!Q28/基本表!Q$112)</f>
        <v>1.058014459530947E-4</v>
      </c>
      <c r="R28" s="115">
        <f>IF(基本表!R$121=0,0,基本表!R28/基本表!R$112)</f>
        <v>9.1163638731523084E-4</v>
      </c>
      <c r="S28" s="115">
        <f>IF(基本表!S$121=0,0,基本表!S28/基本表!S$112)</f>
        <v>2.3029605163479893E-3</v>
      </c>
      <c r="T28" s="115">
        <f>IF(基本表!T$121=0,0,基本表!T28/基本表!T$112)</f>
        <v>0</v>
      </c>
      <c r="U28" s="115">
        <f>IF(基本表!U$121=0,0,基本表!U28/基本表!U$112)</f>
        <v>0</v>
      </c>
      <c r="V28" s="115">
        <f>IF(基本表!V$121=0,0,基本表!V28/基本表!V$112)</f>
        <v>0</v>
      </c>
      <c r="W28" s="115">
        <f>IF(基本表!W$121=0,0,基本表!W28/基本表!W$112)</f>
        <v>0</v>
      </c>
      <c r="X28" s="115">
        <f>IF(基本表!X$121=0,0,基本表!X28/基本表!X$112)</f>
        <v>0</v>
      </c>
      <c r="Y28" s="115">
        <f>IF(基本表!Y$121=0,0,基本表!Y28/基本表!Y$112)</f>
        <v>0</v>
      </c>
      <c r="Z28" s="115">
        <f>IF(基本表!Z$121=0,0,基本表!Z28/基本表!Z$112)</f>
        <v>0</v>
      </c>
      <c r="AA28" s="115">
        <f>IF(基本表!AA$121=0,0,基本表!AA28/基本表!AA$112)</f>
        <v>0</v>
      </c>
      <c r="AB28" s="115">
        <f>IF(基本表!AB$121=0,0,基本表!AB28/基本表!AB$112)</f>
        <v>0</v>
      </c>
      <c r="AC28" s="115">
        <f>IF(基本表!AC$121=0,0,基本表!AC28/基本表!AC$112)</f>
        <v>0</v>
      </c>
      <c r="AD28" s="115">
        <f>IF(基本表!AD$121=0,0,基本表!AD28/基本表!AD$112)</f>
        <v>0</v>
      </c>
      <c r="AE28" s="115">
        <f>IF(基本表!AE$121=0,0,基本表!AE28/基本表!AE$112)</f>
        <v>9.7847358121330719E-4</v>
      </c>
      <c r="AF28" s="115">
        <f>IF(基本表!AF$121=0,0,基本表!AF28/基本表!AF$112)</f>
        <v>5.900810190605536E-4</v>
      </c>
      <c r="AG28" s="115">
        <f>IF(基本表!AG$121=0,0,基本表!AG28/基本表!AG$112)</f>
        <v>4.18848167539267E-4</v>
      </c>
      <c r="AH28" s="115">
        <f>IF(基本表!AH$121=0,0,基本表!AH28/基本表!AH$112)</f>
        <v>0</v>
      </c>
      <c r="AI28" s="115">
        <f>IF(基本表!AI$121=0,0,基本表!AI28/基本表!AI$112)</f>
        <v>0</v>
      </c>
      <c r="AJ28" s="115">
        <f>IF(基本表!AJ$121=0,0,基本表!AJ28/基本表!AJ$112)</f>
        <v>0</v>
      </c>
      <c r="AK28" s="115">
        <f>IF(基本表!AK$121=0,0,基本表!AK28/基本表!AK$112)</f>
        <v>0</v>
      </c>
      <c r="AL28" s="115">
        <f>IF(基本表!AL$121=0,0,基本表!AL28/基本表!AL$112)</f>
        <v>3.4287815415728271E-2</v>
      </c>
      <c r="AM28" s="115">
        <f>IF(基本表!AM$121=0,0,基本表!AM28/基本表!AM$112)</f>
        <v>0</v>
      </c>
      <c r="AN28" s="115">
        <f>IF(基本表!AN$121=0,0,基本表!AN28/基本表!AN$112)</f>
        <v>0</v>
      </c>
      <c r="AO28" s="115">
        <f>IF(基本表!AO$121=0,0,基本表!AO28/基本表!AO$112)</f>
        <v>0</v>
      </c>
      <c r="AP28" s="115">
        <f>IF(基本表!AP$121=0,0,基本表!AP28/基本表!AP$112)</f>
        <v>0</v>
      </c>
      <c r="AQ28" s="115">
        <f>IF(基本表!AQ$121=0,0,基本表!AQ28/基本表!AQ$112)</f>
        <v>0</v>
      </c>
      <c r="AR28" s="115">
        <f>IF(基本表!AR$121=0,0,基本表!AR28/基本表!AR$112)</f>
        <v>0</v>
      </c>
      <c r="AS28" s="115">
        <f>IF(基本表!AS$121=0,0,基本表!AS28/基本表!AS$112)</f>
        <v>0</v>
      </c>
      <c r="AT28" s="115">
        <f>IF(基本表!AT$121=0,0,基本表!AT28/基本表!AT$112)</f>
        <v>0</v>
      </c>
      <c r="AU28" s="115">
        <f>IF(基本表!AU$121=0,0,基本表!AU28/基本表!AU$112)</f>
        <v>0</v>
      </c>
      <c r="AV28" s="115">
        <f>IF(基本表!AV$121=0,0,基本表!AV28/基本表!AV$112)</f>
        <v>0</v>
      </c>
      <c r="AW28" s="115">
        <f>IF(基本表!AW$121=0,0,基本表!AW28/基本表!AW$112)</f>
        <v>1.9747235387045813E-4</v>
      </c>
      <c r="AX28" s="115">
        <f>IF(基本表!AX$121=0,0,基本表!AX28/基本表!AX$112)</f>
        <v>0</v>
      </c>
      <c r="AY28" s="115">
        <f>IF(基本表!AY$121=0,0,基本表!AY28/基本表!AY$112)</f>
        <v>0</v>
      </c>
      <c r="AZ28" s="115">
        <f>IF(基本表!AZ$121=0,0,基本表!AZ28/基本表!AZ$112)</f>
        <v>0</v>
      </c>
      <c r="BA28" s="115">
        <f>IF(基本表!BA$121=0,0,基本表!BA28/基本表!BA$112)</f>
        <v>0</v>
      </c>
      <c r="BB28" s="115">
        <f>IF(基本表!BB$121=0,0,基本表!BB28/基本表!BB$112)</f>
        <v>0</v>
      </c>
      <c r="BC28" s="115">
        <f>IF(基本表!BC$121=0,0,基本表!BC28/基本表!BC$112)</f>
        <v>0</v>
      </c>
      <c r="BD28" s="115">
        <f>IF(基本表!BD$121=0,0,基本表!BD28/基本表!BD$112)</f>
        <v>0</v>
      </c>
      <c r="BE28" s="115">
        <f>IF(基本表!BE$121=0,0,基本表!BE28/基本表!BE$112)</f>
        <v>0</v>
      </c>
      <c r="BF28" s="115">
        <f>IF(基本表!BF$121=0,0,基本表!BF28/基本表!BF$112)</f>
        <v>0</v>
      </c>
      <c r="BG28" s="115">
        <f>IF(基本表!BG$121=0,0,基本表!BG28/基本表!BG$112)</f>
        <v>0</v>
      </c>
      <c r="BH28" s="115">
        <f>IF(基本表!BH$121=0,0,基本表!BH28/基本表!BH$112)</f>
        <v>0</v>
      </c>
      <c r="BI28" s="115">
        <f>IF(基本表!BI$121=0,0,基本表!BI28/基本表!BI$112)</f>
        <v>0</v>
      </c>
      <c r="BJ28" s="115">
        <f>IF(基本表!BJ$121=0,0,基本表!BJ28/基本表!BJ$112)</f>
        <v>0</v>
      </c>
      <c r="BK28" s="115">
        <f>IF(基本表!BK$121=0,0,基本表!BK28/基本表!BK$112)</f>
        <v>1.0060010147488497E-2</v>
      </c>
      <c r="BL28" s="115">
        <f>IF(基本表!BL$121=0,0,基本表!BL28/基本表!BL$112)</f>
        <v>0</v>
      </c>
      <c r="BM28" s="115">
        <f>IF(基本表!BM$121=0,0,基本表!BM28/基本表!BM$112)</f>
        <v>0</v>
      </c>
      <c r="BN28" s="115">
        <f>IF(基本表!BN$121=0,0,基本表!BN28/基本表!BN$112)</f>
        <v>0</v>
      </c>
      <c r="BO28" s="115">
        <f>IF(基本表!BO$121=0,0,基本表!BO28/基本表!BO$112)</f>
        <v>0</v>
      </c>
      <c r="BP28" s="115">
        <f>IF(基本表!BP$121=0,0,基本表!BP28/基本表!BP$112)</f>
        <v>0</v>
      </c>
      <c r="BQ28" s="115">
        <f>IF(基本表!BQ$121=0,0,基本表!BQ28/基本表!BQ$112)</f>
        <v>0</v>
      </c>
      <c r="BR28" s="115">
        <f>IF(基本表!BR$121=0,0,基本表!BR28/基本表!BR$112)</f>
        <v>0</v>
      </c>
      <c r="BS28" s="115">
        <f>IF(基本表!BS$121=0,0,基本表!BS28/基本表!BS$112)</f>
        <v>0</v>
      </c>
      <c r="BT28" s="115">
        <f>IF(基本表!BT$121=0,0,基本表!BT28/基本表!BT$112)</f>
        <v>0</v>
      </c>
      <c r="BU28" s="115">
        <f>IF(基本表!BU$121=0,0,基本表!BU28/基本表!BU$112)</f>
        <v>0</v>
      </c>
      <c r="BV28" s="115">
        <f>IF(基本表!BV$121=0,0,基本表!BV28/基本表!BV$112)</f>
        <v>0</v>
      </c>
      <c r="BW28" s="115">
        <f>IF(基本表!BW$121=0,0,基本表!BW28/基本表!BW$112)</f>
        <v>0</v>
      </c>
      <c r="BX28" s="115">
        <f>IF(基本表!BX$121=0,0,基本表!BX28/基本表!BX$112)</f>
        <v>0</v>
      </c>
      <c r="BY28" s="115">
        <f>IF(基本表!BY$121=0,0,基本表!BY28/基本表!BY$112)</f>
        <v>0</v>
      </c>
      <c r="BZ28" s="115">
        <f>IF(基本表!BZ$121=0,0,基本表!BZ28/基本表!BZ$112)</f>
        <v>0</v>
      </c>
      <c r="CA28" s="115">
        <f>IF(基本表!CA$121=0,0,基本表!CA28/基本表!CA$112)</f>
        <v>0</v>
      </c>
      <c r="CB28" s="115">
        <f>IF(基本表!CB$121=0,0,基本表!CB28/基本表!CB$112)</f>
        <v>0</v>
      </c>
      <c r="CC28" s="115">
        <f>IF(基本表!CC$121=0,0,基本表!CC28/基本表!CC$112)</f>
        <v>0</v>
      </c>
      <c r="CD28" s="115">
        <f>IF(基本表!CD$121=0,0,基本表!CD28/基本表!CD$112)</f>
        <v>0</v>
      </c>
      <c r="CE28" s="115">
        <f>IF(基本表!CE$121=0,0,基本表!CE28/基本表!CE$112)</f>
        <v>0</v>
      </c>
      <c r="CF28" s="115">
        <f>IF(基本表!CF$121=0,0,基本表!CF28/基本表!CF$112)</f>
        <v>0</v>
      </c>
      <c r="CG28" s="115">
        <f>IF(基本表!CG$121=0,0,基本表!CG28/基本表!CG$112)</f>
        <v>0</v>
      </c>
      <c r="CH28" s="115">
        <f>IF(基本表!CH$121=0,0,基本表!CH28/基本表!CH$112)</f>
        <v>0</v>
      </c>
      <c r="CI28" s="115">
        <f>IF(基本表!CI$121=0,0,基本表!CI28/基本表!CI$112)</f>
        <v>0</v>
      </c>
      <c r="CJ28" s="115">
        <f>IF(基本表!CJ$121=0,0,基本表!CJ28/基本表!CJ$112)</f>
        <v>0</v>
      </c>
      <c r="CK28" s="115">
        <f>IF(基本表!CK$121=0,0,基本表!CK28/基本表!CK$112)</f>
        <v>0</v>
      </c>
      <c r="CL28" s="115">
        <f>IF(基本表!CL$121=0,0,基本表!CL28/基本表!CL$112)</f>
        <v>0</v>
      </c>
      <c r="CM28" s="115">
        <f>IF(基本表!CM$121=0,0,基本表!CM28/基本表!CM$112)</f>
        <v>0</v>
      </c>
      <c r="CN28" s="115">
        <f>IF(基本表!CN$121=0,0,基本表!CN28/基本表!CN$112)</f>
        <v>0</v>
      </c>
      <c r="CO28" s="115">
        <f>IF(基本表!CO$121=0,0,基本表!CO28/基本表!CO$112)</f>
        <v>0</v>
      </c>
      <c r="CP28" s="115">
        <f>IF(基本表!CP$121=0,0,基本表!CP28/基本表!CP$112)</f>
        <v>0</v>
      </c>
      <c r="CQ28" s="115">
        <f>IF(基本表!CQ$121=0,0,基本表!CQ28/基本表!CQ$112)</f>
        <v>0</v>
      </c>
      <c r="CR28" s="115">
        <f>IF(基本表!CR$121=0,0,基本表!CR28/基本表!CR$112)</f>
        <v>0</v>
      </c>
      <c r="CS28" s="115">
        <f>IF(基本表!CS$121=0,0,基本表!CS28/基本表!CS$112)</f>
        <v>0</v>
      </c>
      <c r="CT28" s="115">
        <f>IF(基本表!CT$121=0,0,基本表!CT28/基本表!CT$112)</f>
        <v>0</v>
      </c>
      <c r="CU28" s="115">
        <f>IF(基本表!CU$121=0,0,基本表!CU28/基本表!CU$112)</f>
        <v>0</v>
      </c>
      <c r="CV28" s="115">
        <f>IF(基本表!CV$121=0,0,基本表!CV28/基本表!CV$112)</f>
        <v>0</v>
      </c>
      <c r="CW28" s="115">
        <f>IF(基本表!CW$121=0,0,基本表!CW28/基本表!CW$112)</f>
        <v>0</v>
      </c>
      <c r="CX28" s="115">
        <f>IF(基本表!CX$121=0,0,基本表!CX28/基本表!CX$112)</f>
        <v>0</v>
      </c>
      <c r="CY28" s="115">
        <f>IF(基本表!CY$121=0,0,基本表!CY28/基本表!CY$112)</f>
        <v>0</v>
      </c>
      <c r="CZ28" s="115">
        <f>IF(基本表!CZ$121=0,0,基本表!CZ28/基本表!CZ$112)</f>
        <v>0</v>
      </c>
      <c r="DA28" s="115">
        <f>IF(基本表!DA$121=0,0,基本表!DA28/基本表!DA$112)</f>
        <v>0</v>
      </c>
      <c r="DB28" s="115">
        <f>IF(基本表!DB$121=0,0,基本表!DB28/基本表!DB$112)</f>
        <v>0</v>
      </c>
      <c r="DC28" s="115">
        <f>IF(基本表!DC$121=0,0,基本表!DC28/基本表!DC$112)</f>
        <v>0</v>
      </c>
      <c r="DD28" s="115">
        <f>IF(基本表!DD$121=0,0,基本表!DD28/基本表!DD$112)</f>
        <v>0</v>
      </c>
    </row>
    <row r="29" spans="1:108" ht="15" customHeight="1" x14ac:dyDescent="0.15">
      <c r="A29" s="77" t="s">
        <v>176</v>
      </c>
      <c r="B29" s="78" t="s">
        <v>23</v>
      </c>
      <c r="C29" s="115">
        <f>IF(基本表!C$121=0,0,基本表!C29/基本表!C$112)</f>
        <v>0</v>
      </c>
      <c r="D29" s="115">
        <f>IF(基本表!D$121=0,0,基本表!D29/基本表!D$112)</f>
        <v>1.6942369263607256E-2</v>
      </c>
      <c r="E29" s="115">
        <f>IF(基本表!E$121=0,0,基本表!E29/基本表!E$112)</f>
        <v>2.5890736342042756E-2</v>
      </c>
      <c r="F29" s="115">
        <f>IF(基本表!F$121=0,0,基本表!F29/基本表!F$112)</f>
        <v>0</v>
      </c>
      <c r="G29" s="115">
        <f>IF(基本表!G$121=0,0,基本表!G29/基本表!G$112)</f>
        <v>7.6997112608277187E-4</v>
      </c>
      <c r="H29" s="115">
        <f>IF(基本表!H$121=0,0,基本表!H29/基本表!H$112)</f>
        <v>0</v>
      </c>
      <c r="I29" s="115">
        <f>IF(基本表!I$121=0,0,基本表!I29/基本表!I$112)</f>
        <v>0</v>
      </c>
      <c r="J29" s="115">
        <f>IF(基本表!J$121=0,0,基本表!J29/基本表!J$112)</f>
        <v>0</v>
      </c>
      <c r="K29" s="115">
        <f>IF(基本表!K$121=0,0,基本表!K29/基本表!K$112)</f>
        <v>3.4342007143137486E-4</v>
      </c>
      <c r="L29" s="115">
        <f>IF(基本表!L$121=0,0,基本表!L29/基本表!L$112)</f>
        <v>0</v>
      </c>
      <c r="M29" s="115">
        <f>IF(基本表!M$121=0,0,基本表!M29/基本表!M$112)</f>
        <v>2.6041666666666665E-3</v>
      </c>
      <c r="N29" s="115">
        <f>IF(基本表!N$121=0,0,基本表!N29/基本表!N$112)</f>
        <v>0</v>
      </c>
      <c r="O29" s="115">
        <f>IF(基本表!O$121=0,0,基本表!O29/基本表!O$112)</f>
        <v>0</v>
      </c>
      <c r="P29" s="115">
        <f>IF(基本表!P$121=0,0,基本表!P29/基本表!P$112)</f>
        <v>0</v>
      </c>
      <c r="Q29" s="115">
        <f>IF(基本表!Q$121=0,0,基本表!Q29/基本表!Q$112)</f>
        <v>0</v>
      </c>
      <c r="R29" s="115">
        <f>IF(基本表!R$121=0,0,基本表!R29/基本表!R$112)</f>
        <v>0</v>
      </c>
      <c r="S29" s="115">
        <f>IF(基本表!S$121=0,0,基本表!S29/基本表!S$112)</f>
        <v>0</v>
      </c>
      <c r="T29" s="115">
        <f>IF(基本表!T$121=0,0,基本表!T29/基本表!T$112)</f>
        <v>0</v>
      </c>
      <c r="U29" s="115">
        <f>IF(基本表!U$121=0,0,基本表!U29/基本表!U$112)</f>
        <v>0</v>
      </c>
      <c r="V29" s="115">
        <f>IF(基本表!V$121=0,0,基本表!V29/基本表!V$112)</f>
        <v>0</v>
      </c>
      <c r="W29" s="115">
        <f>IF(基本表!W$121=0,0,基本表!W29/基本表!W$112)</f>
        <v>0</v>
      </c>
      <c r="X29" s="115">
        <f>IF(基本表!X$121=0,0,基本表!X29/基本表!X$112)</f>
        <v>0</v>
      </c>
      <c r="Y29" s="115">
        <f>IF(基本表!Y$121=0,0,基本表!Y29/基本表!Y$112)</f>
        <v>0</v>
      </c>
      <c r="Z29" s="115">
        <f>IF(基本表!Z$121=0,0,基本表!Z29/基本表!Z$112)</f>
        <v>0</v>
      </c>
      <c r="AA29" s="115">
        <f>IF(基本表!AA$121=0,0,基本表!AA29/基本表!AA$112)</f>
        <v>0</v>
      </c>
      <c r="AB29" s="117">
        <f>IF(基本表!AB$121=0,0,基本表!AB29/基本表!AB$112)</f>
        <v>7.1861257484821112E-2</v>
      </c>
      <c r="AC29" s="115">
        <f>IF(基本表!AC$121=0,0,基本表!AC29/基本表!AC$112)</f>
        <v>2.2027038189377461E-4</v>
      </c>
      <c r="AD29" s="115">
        <f>IF(基本表!AD$121=0,0,基本表!AD29/基本表!AD$112)</f>
        <v>0</v>
      </c>
      <c r="AE29" s="115">
        <f>IF(基本表!AE$121=0,0,基本表!AE29/基本表!AE$112)</f>
        <v>0</v>
      </c>
      <c r="AF29" s="115">
        <f>IF(基本表!AF$121=0,0,基本表!AF29/基本表!AF$112)</f>
        <v>0</v>
      </c>
      <c r="AG29" s="115">
        <f>IF(基本表!AG$121=0,0,基本表!AG29/基本表!AG$112)</f>
        <v>0</v>
      </c>
      <c r="AH29" s="115">
        <f>IF(基本表!AH$121=0,0,基本表!AH29/基本表!AH$112)</f>
        <v>0</v>
      </c>
      <c r="AI29" s="115">
        <f>IF(基本表!AI$121=0,0,基本表!AI29/基本表!AI$112)</f>
        <v>0</v>
      </c>
      <c r="AJ29" s="115">
        <f>IF(基本表!AJ$121=0,0,基本表!AJ29/基本表!AJ$112)</f>
        <v>0</v>
      </c>
      <c r="AK29" s="115">
        <f>IF(基本表!AK$121=0,0,基本表!AK29/基本表!AK$112)</f>
        <v>0</v>
      </c>
      <c r="AL29" s="115">
        <f>IF(基本表!AL$121=0,0,基本表!AL29/基本表!AL$112)</f>
        <v>0</v>
      </c>
      <c r="AM29" s="115">
        <f>IF(基本表!AM$121=0,0,基本表!AM29/基本表!AM$112)</f>
        <v>0</v>
      </c>
      <c r="AN29" s="115">
        <f>IF(基本表!AN$121=0,0,基本表!AN29/基本表!AN$112)</f>
        <v>0</v>
      </c>
      <c r="AO29" s="115">
        <f>IF(基本表!AO$121=0,0,基本表!AO29/基本表!AO$112)</f>
        <v>0</v>
      </c>
      <c r="AP29" s="115">
        <f>IF(基本表!AP$121=0,0,基本表!AP29/基本表!AP$112)</f>
        <v>0</v>
      </c>
      <c r="AQ29" s="115">
        <f>IF(基本表!AQ$121=0,0,基本表!AQ29/基本表!AQ$112)</f>
        <v>0</v>
      </c>
      <c r="AR29" s="115">
        <f>IF(基本表!AR$121=0,0,基本表!AR29/基本表!AR$112)</f>
        <v>0</v>
      </c>
      <c r="AS29" s="115">
        <f>IF(基本表!AS$121=0,0,基本表!AS29/基本表!AS$112)</f>
        <v>0</v>
      </c>
      <c r="AT29" s="115">
        <f>IF(基本表!AT$121=0,0,基本表!AT29/基本表!AT$112)</f>
        <v>0</v>
      </c>
      <c r="AU29" s="115">
        <f>IF(基本表!AU$121=0,0,基本表!AU29/基本表!AU$112)</f>
        <v>0</v>
      </c>
      <c r="AV29" s="115">
        <f>IF(基本表!AV$121=0,0,基本表!AV29/基本表!AV$112)</f>
        <v>0</v>
      </c>
      <c r="AW29" s="115">
        <f>IF(基本表!AW$121=0,0,基本表!AW29/基本表!AW$112)</f>
        <v>0</v>
      </c>
      <c r="AX29" s="115">
        <f>IF(基本表!AX$121=0,0,基本表!AX29/基本表!AX$112)</f>
        <v>0</v>
      </c>
      <c r="AY29" s="115">
        <f>IF(基本表!AY$121=0,0,基本表!AY29/基本表!AY$112)</f>
        <v>0</v>
      </c>
      <c r="AZ29" s="115">
        <f>IF(基本表!AZ$121=0,0,基本表!AZ29/基本表!AZ$112)</f>
        <v>0</v>
      </c>
      <c r="BA29" s="115">
        <f>IF(基本表!BA$121=0,0,基本表!BA29/基本表!BA$112)</f>
        <v>0</v>
      </c>
      <c r="BB29" s="115">
        <f>IF(基本表!BB$121=0,0,基本表!BB29/基本表!BB$112)</f>
        <v>0</v>
      </c>
      <c r="BC29" s="115">
        <f>IF(基本表!BC$121=0,0,基本表!BC29/基本表!BC$112)</f>
        <v>0</v>
      </c>
      <c r="BD29" s="115">
        <f>IF(基本表!BD$121=0,0,基本表!BD29/基本表!BD$112)</f>
        <v>0</v>
      </c>
      <c r="BE29" s="115">
        <f>IF(基本表!BE$121=0,0,基本表!BE29/基本表!BE$112)</f>
        <v>0</v>
      </c>
      <c r="BF29" s="115">
        <f>IF(基本表!BF$121=0,0,基本表!BF29/基本表!BF$112)</f>
        <v>0</v>
      </c>
      <c r="BG29" s="115">
        <f>IF(基本表!BG$121=0,0,基本表!BG29/基本表!BG$112)</f>
        <v>0</v>
      </c>
      <c r="BH29" s="115">
        <f>IF(基本表!BH$121=0,0,基本表!BH29/基本表!BH$112)</f>
        <v>0</v>
      </c>
      <c r="BI29" s="115">
        <f>IF(基本表!BI$121=0,0,基本表!BI29/基本表!BI$112)</f>
        <v>0</v>
      </c>
      <c r="BJ29" s="115">
        <f>IF(基本表!BJ$121=0,0,基本表!BJ29/基本表!BJ$112)</f>
        <v>0</v>
      </c>
      <c r="BK29" s="115">
        <f>IF(基本表!BK$121=0,0,基本表!BK29/基本表!BK$112)</f>
        <v>0</v>
      </c>
      <c r="BL29" s="115">
        <f>IF(基本表!BL$121=0,0,基本表!BL29/基本表!BL$112)</f>
        <v>5.4839594187003014E-5</v>
      </c>
      <c r="BM29" s="115">
        <f>IF(基本表!BM$121=0,0,基本表!BM29/基本表!BM$112)</f>
        <v>0</v>
      </c>
      <c r="BN29" s="115">
        <f>IF(基本表!BN$121=0,0,基本表!BN29/基本表!BN$112)</f>
        <v>0</v>
      </c>
      <c r="BO29" s="115">
        <f>IF(基本表!BO$121=0,0,基本表!BO29/基本表!BO$112)</f>
        <v>0</v>
      </c>
      <c r="BP29" s="115">
        <f>IF(基本表!BP$121=0,0,基本表!BP29/基本表!BP$112)</f>
        <v>0</v>
      </c>
      <c r="BQ29" s="115">
        <f>IF(基本表!BQ$121=0,0,基本表!BQ29/基本表!BQ$112)</f>
        <v>0</v>
      </c>
      <c r="BR29" s="115">
        <f>IF(基本表!BR$121=0,0,基本表!BR29/基本表!BR$112)</f>
        <v>0</v>
      </c>
      <c r="BS29" s="115">
        <f>IF(基本表!BS$121=0,0,基本表!BS29/基本表!BS$112)</f>
        <v>5.1442975461700706E-5</v>
      </c>
      <c r="BT29" s="115">
        <f>IF(基本表!BT$121=0,0,基本表!BT29/基本表!BT$112)</f>
        <v>2.1199226305609286E-2</v>
      </c>
      <c r="BU29" s="115">
        <f>IF(基本表!BU$121=0,0,基本表!BU29/基本表!BU$112)</f>
        <v>0</v>
      </c>
      <c r="BV29" s="115">
        <f>IF(基本表!BV$121=0,0,基本表!BV29/基本表!BV$112)</f>
        <v>0</v>
      </c>
      <c r="BW29" s="115">
        <f>IF(基本表!BW$121=0,0,基本表!BW29/基本表!BW$112)</f>
        <v>0</v>
      </c>
      <c r="BX29" s="115">
        <f>IF(基本表!BX$121=0,0,基本表!BX29/基本表!BX$112)</f>
        <v>0</v>
      </c>
      <c r="BY29" s="115">
        <f>IF(基本表!BY$121=0,0,基本表!BY29/基本表!BY$112)</f>
        <v>0</v>
      </c>
      <c r="BZ29" s="115">
        <f>IF(基本表!BZ$121=0,0,基本表!BZ29/基本表!BZ$112)</f>
        <v>0</v>
      </c>
      <c r="CA29" s="115">
        <f>IF(基本表!CA$121=0,0,基本表!CA29/基本表!CA$112)</f>
        <v>5.4863663795468258E-5</v>
      </c>
      <c r="CB29" s="115">
        <f>IF(基本表!CB$121=0,0,基本表!CB29/基本表!CB$112)</f>
        <v>0</v>
      </c>
      <c r="CC29" s="115">
        <f>IF(基本表!CC$121=0,0,基本表!CC29/基本表!CC$112)</f>
        <v>0</v>
      </c>
      <c r="CD29" s="115">
        <f>IF(基本表!CD$121=0,0,基本表!CD29/基本表!CD$112)</f>
        <v>0</v>
      </c>
      <c r="CE29" s="115">
        <f>IF(基本表!CE$121=0,0,基本表!CE29/基本表!CE$112)</f>
        <v>0</v>
      </c>
      <c r="CF29" s="115">
        <f>IF(基本表!CF$121=0,0,基本表!CF29/基本表!CF$112)</f>
        <v>0</v>
      </c>
      <c r="CG29" s="115">
        <f>IF(基本表!CG$121=0,0,基本表!CG29/基本表!CG$112)</f>
        <v>0</v>
      </c>
      <c r="CH29" s="115">
        <f>IF(基本表!CH$121=0,0,基本表!CH29/基本表!CH$112)</f>
        <v>4.0376850605652759E-3</v>
      </c>
      <c r="CI29" s="115">
        <f>IF(基本表!CI$121=0,0,基本表!CI29/基本表!CI$112)</f>
        <v>0</v>
      </c>
      <c r="CJ29" s="115">
        <f>IF(基本表!CJ$121=0,0,基本表!CJ29/基本表!CJ$112)</f>
        <v>0</v>
      </c>
      <c r="CK29" s="115">
        <f>IF(基本表!CK$121=0,0,基本表!CK29/基本表!CK$112)</f>
        <v>0</v>
      </c>
      <c r="CL29" s="115">
        <f>IF(基本表!CL$121=0,0,基本表!CL29/基本表!CL$112)</f>
        <v>0</v>
      </c>
      <c r="CM29" s="115">
        <f>IF(基本表!CM$121=0,0,基本表!CM29/基本表!CM$112)</f>
        <v>0</v>
      </c>
      <c r="CN29" s="115">
        <f>IF(基本表!CN$121=0,0,基本表!CN29/基本表!CN$112)</f>
        <v>8.76614001072563E-4</v>
      </c>
      <c r="CO29" s="115">
        <f>IF(基本表!CO$121=0,0,基本表!CO29/基本表!CO$112)</f>
        <v>3.0168946098149636E-4</v>
      </c>
      <c r="CP29" s="115">
        <f>IF(基本表!CP$121=0,0,基本表!CP29/基本表!CP$112)</f>
        <v>1.3829172009755851E-3</v>
      </c>
      <c r="CQ29" s="117">
        <f>IF(基本表!CQ$121=0,0,基本表!CQ29/基本表!CQ$112)</f>
        <v>0.36782270830335301</v>
      </c>
      <c r="CR29" s="115">
        <f>IF(基本表!CR$121=0,0,基本表!CR29/基本表!CR$112)</f>
        <v>7.4788680632120547E-2</v>
      </c>
      <c r="CS29" s="115">
        <f>IF(基本表!CS$121=0,0,基本表!CS29/基本表!CS$112)</f>
        <v>3.0446232098409149E-2</v>
      </c>
      <c r="CT29" s="115">
        <f>IF(基本表!CT$121=0,0,基本表!CT29/基本表!CT$112)</f>
        <v>1.8372816877053433E-2</v>
      </c>
      <c r="CU29" s="115">
        <f>IF(基本表!CU$121=0,0,基本表!CU29/基本表!CU$112)</f>
        <v>0</v>
      </c>
      <c r="CV29" s="115">
        <f>IF(基本表!CV$121=0,0,基本表!CV29/基本表!CV$112)</f>
        <v>0</v>
      </c>
      <c r="CW29" s="115">
        <f>IF(基本表!CW$121=0,0,基本表!CW29/基本表!CW$112)</f>
        <v>0</v>
      </c>
      <c r="CX29" s="115">
        <f>IF(基本表!CX$121=0,0,基本表!CX29/基本表!CX$112)</f>
        <v>0</v>
      </c>
      <c r="CY29" s="115">
        <f>IF(基本表!CY$121=0,0,基本表!CY29/基本表!CY$112)</f>
        <v>0</v>
      </c>
      <c r="CZ29" s="115">
        <f>IF(基本表!CZ$121=0,0,基本表!CZ29/基本表!CZ$112)</f>
        <v>5.1179691898254774E-5</v>
      </c>
      <c r="DA29" s="115">
        <f>IF(基本表!DA$121=0,0,基本表!DA29/基本表!DA$112)</f>
        <v>0</v>
      </c>
      <c r="DB29" s="115">
        <f>IF(基本表!DB$121=0,0,基本表!DB29/基本表!DB$112)</f>
        <v>0</v>
      </c>
      <c r="DC29" s="115">
        <f>IF(基本表!DC$121=0,0,基本表!DC29/基本表!DC$112)</f>
        <v>5.8237726399161374E-5</v>
      </c>
      <c r="DD29" s="115">
        <f>IF(基本表!DD$121=0,0,基本表!DD29/基本表!DD$112)</f>
        <v>0</v>
      </c>
    </row>
    <row r="30" spans="1:108" ht="15" customHeight="1" x14ac:dyDescent="0.15">
      <c r="A30" s="3" t="s">
        <v>177</v>
      </c>
      <c r="B30" s="73" t="s">
        <v>261</v>
      </c>
      <c r="C30" s="115">
        <f>IF(基本表!C$121=0,0,基本表!C30/基本表!C$112)</f>
        <v>9.4950505664153237E-2</v>
      </c>
      <c r="D30" s="115">
        <f>IF(基本表!D$121=0,0,基本表!D30/基本表!D$112)</f>
        <v>2.8014941302027746E-3</v>
      </c>
      <c r="E30" s="115">
        <f>IF(基本表!E$121=0,0,基本表!E30/基本表!E$112)</f>
        <v>2.3040380047505939E-2</v>
      </c>
      <c r="F30" s="115">
        <f>IF(基本表!F$121=0,0,基本表!F30/基本表!F$112)</f>
        <v>1.8292682926829269E-3</v>
      </c>
      <c r="G30" s="115">
        <f>IF(基本表!G$121=0,0,基本表!G30/基本表!G$112)</f>
        <v>4.8123195380173241E-3</v>
      </c>
      <c r="H30" s="115">
        <f>IF(基本表!H$121=0,0,基本表!H30/基本表!H$112)</f>
        <v>0</v>
      </c>
      <c r="I30" s="115">
        <f>IF(基本表!I$121=0,0,基本表!I30/基本表!I$112)</f>
        <v>0</v>
      </c>
      <c r="J30" s="115">
        <f>IF(基本表!J$121=0,0,基本表!J30/基本表!J$112)</f>
        <v>7.5561193535932936E-3</v>
      </c>
      <c r="K30" s="115">
        <f>IF(基本表!K$121=0,0,基本表!K30/基本表!K$112)</f>
        <v>2.492248518387692E-3</v>
      </c>
      <c r="L30" s="115">
        <f>IF(基本表!L$121=0,0,基本表!L30/基本表!L$112)</f>
        <v>1.0603722793079676E-2</v>
      </c>
      <c r="M30" s="115">
        <f>IF(基本表!M$121=0,0,基本表!M30/基本表!M$112)</f>
        <v>0</v>
      </c>
      <c r="N30" s="115">
        <f>IF(基本表!N$121=0,0,基本表!N30/基本表!N$112)</f>
        <v>0</v>
      </c>
      <c r="O30" s="115">
        <f>IF(基本表!O$121=0,0,基本表!O30/基本表!O$112)</f>
        <v>4.7064565611490729E-2</v>
      </c>
      <c r="P30" s="115">
        <f>IF(基本表!P$121=0,0,基本表!P30/基本表!P$112)</f>
        <v>4.6348564977122825E-3</v>
      </c>
      <c r="Q30" s="115">
        <f>IF(基本表!Q$121=0,0,基本表!Q30/基本表!Q$112)</f>
        <v>1.9467466055369424E-2</v>
      </c>
      <c r="R30" s="115">
        <f>IF(基本表!R$121=0,0,基本表!R30/基本表!R$112)</f>
        <v>4.5060884287295697E-2</v>
      </c>
      <c r="S30" s="115">
        <f>IF(基本表!S$121=0,0,基本表!S30/基本表!S$112)</f>
        <v>9.8633374746219804E-3</v>
      </c>
      <c r="T30" s="115">
        <f>IF(基本表!T$121=0,0,基本表!T30/基本表!T$112)</f>
        <v>2.5900209914419506E-2</v>
      </c>
      <c r="U30" s="115">
        <f>IF(基本表!U$121=0,0,基本表!U30/基本表!U$112)</f>
        <v>6.8870875087764086E-2</v>
      </c>
      <c r="V30" s="115">
        <f>IF(基本表!V$121=0,0,基本表!V30/基本表!V$112)</f>
        <v>7.1642332456697197E-3</v>
      </c>
      <c r="W30" s="115">
        <f>IF(基本表!W$121=0,0,基本表!W30/基本表!W$112)</f>
        <v>1.8170640071043104E-2</v>
      </c>
      <c r="X30" s="115">
        <f>IF(基本表!X$121=0,0,基本表!X30/基本表!X$112)</f>
        <v>0</v>
      </c>
      <c r="Y30" s="115">
        <f>IF(基本表!Y$121=0,0,基本表!Y30/基本表!Y$112)</f>
        <v>8.1333875559170387E-3</v>
      </c>
      <c r="Z30" s="115">
        <f>IF(基本表!Z$121=0,0,基本表!Z30/基本表!Z$112)</f>
        <v>1.3635490685615518E-2</v>
      </c>
      <c r="AA30" s="115">
        <f>IF(基本表!AA$121=0,0,基本表!AA30/基本表!AA$112)</f>
        <v>5.7483970815830204E-3</v>
      </c>
      <c r="AB30" s="115">
        <f>IF(基本表!AB$121=0,0,基本表!AB30/基本表!AB$112)</f>
        <v>2.8045629073713062E-2</v>
      </c>
      <c r="AC30" s="115">
        <f>IF(基本表!AC$121=0,0,基本表!AC30/基本表!AC$112)</f>
        <v>0.19648118064924694</v>
      </c>
      <c r="AD30" s="115">
        <f>IF(基本表!AD$121=0,0,基本表!AD30/基本表!AD$112)</f>
        <v>0</v>
      </c>
      <c r="AE30" s="115">
        <f>IF(基本表!AE$121=0,0,基本表!AE30/基本表!AE$112)</f>
        <v>3.5225048923679059E-2</v>
      </c>
      <c r="AF30" s="115">
        <f>IF(基本表!AF$121=0,0,基本表!AF30/基本表!AF$112)</f>
        <v>1.187655130426638E-2</v>
      </c>
      <c r="AG30" s="115">
        <f>IF(基本表!AG$121=0,0,基本表!AG30/基本表!AG$112)</f>
        <v>1.9267015706806282E-2</v>
      </c>
      <c r="AH30" s="115">
        <f>IF(基本表!AH$121=0,0,基本表!AH30/基本表!AH$112)</f>
        <v>4.0526849037487338E-3</v>
      </c>
      <c r="AI30" s="115">
        <f>IF(基本表!AI$121=0,0,基本表!AI30/基本表!AI$112)</f>
        <v>2.8328611898016999E-3</v>
      </c>
      <c r="AJ30" s="115">
        <f>IF(基本表!AJ$121=0,0,基本表!AJ30/基本表!AJ$112)</f>
        <v>6.8965517241379309E-3</v>
      </c>
      <c r="AK30" s="115">
        <f>IF(基本表!AK$121=0,0,基本表!AK30/基本表!AK$112)</f>
        <v>0</v>
      </c>
      <c r="AL30" s="115">
        <f>IF(基本表!AL$121=0,0,基本表!AL30/基本表!AL$112)</f>
        <v>2.3027071747023946E-2</v>
      </c>
      <c r="AM30" s="115">
        <f>IF(基本表!AM$121=0,0,基本表!AM30/基本表!AM$112)</f>
        <v>6.4947365572483968E-4</v>
      </c>
      <c r="AN30" s="115">
        <f>IF(基本表!AN$121=0,0,基本表!AN30/基本表!AN$112)</f>
        <v>3.3327514243544778E-4</v>
      </c>
      <c r="AO30" s="115">
        <f>IF(基本表!AO$121=0,0,基本表!AO30/基本表!AO$112)</f>
        <v>4.0927371658386561E-3</v>
      </c>
      <c r="AP30" s="115">
        <f>IF(基本表!AP$121=0,0,基本表!AP30/基本表!AP$112)</f>
        <v>1.7995321216483713E-4</v>
      </c>
      <c r="AQ30" s="115">
        <f>IF(基本表!AQ$121=0,0,基本表!AQ30/基本表!AQ$112)</f>
        <v>0</v>
      </c>
      <c r="AR30" s="115">
        <f>IF(基本表!AR$121=0,0,基本表!AR30/基本表!AR$112)</f>
        <v>8.96290412152995E-4</v>
      </c>
      <c r="AS30" s="115">
        <f>IF(基本表!AS$121=0,0,基本表!AS30/基本表!AS$112)</f>
        <v>5.6888574245910345E-3</v>
      </c>
      <c r="AT30" s="115">
        <f>IF(基本表!AT$121=0,0,基本表!AT30/基本表!AT$112)</f>
        <v>1.1297910079432405E-2</v>
      </c>
      <c r="AU30" s="115">
        <f>IF(基本表!AU$121=0,0,基本表!AU30/基本表!AU$112)</f>
        <v>4.4941423805243677E-3</v>
      </c>
      <c r="AV30" s="115">
        <f>IF(基本表!AV$121=0,0,基本表!AV30/基本表!AV$112)</f>
        <v>6.3074268747743047E-3</v>
      </c>
      <c r="AW30" s="115">
        <f>IF(基本表!AW$121=0,0,基本表!AW30/基本表!AW$112)</f>
        <v>3.154620853080569E-2</v>
      </c>
      <c r="AX30" s="115">
        <f>IF(基本表!AX$121=0,0,基本表!AX30/基本表!AX$112)</f>
        <v>1.923352707456366E-3</v>
      </c>
      <c r="AY30" s="115">
        <f>IF(基本表!AY$121=0,0,基本表!AY30/基本表!AY$112)</f>
        <v>5.9350605458607071E-3</v>
      </c>
      <c r="AZ30" s="115">
        <f>IF(基本表!AZ$121=0,0,基本表!AZ30/基本表!AZ$112)</f>
        <v>8.9620117710005349E-3</v>
      </c>
      <c r="BA30" s="115">
        <f>IF(基本表!BA$121=0,0,基本表!BA30/基本表!BA$112)</f>
        <v>2.8653295128939827E-3</v>
      </c>
      <c r="BB30" s="115">
        <f>IF(基本表!BB$121=0,0,基本表!BB30/基本表!BB$112)</f>
        <v>3.351206434316354E-3</v>
      </c>
      <c r="BC30" s="115">
        <f>IF(基本表!BC$121=0,0,基本表!BC30/基本表!BC$112)</f>
        <v>1.3246753246753246E-2</v>
      </c>
      <c r="BD30" s="115">
        <f>IF(基本表!BD$121=0,0,基本表!BD30/基本表!BD$112)</f>
        <v>4.4028618602091358E-3</v>
      </c>
      <c r="BE30" s="115">
        <f>IF(基本表!BE$121=0,0,基本表!BE30/基本表!BE$112)</f>
        <v>0</v>
      </c>
      <c r="BF30" s="115">
        <f>IF(基本表!BF$121=0,0,基本表!BF30/基本表!BF$112)</f>
        <v>6.9444444444444441E-3</v>
      </c>
      <c r="BG30" s="115">
        <f>IF(基本表!BG$121=0,0,基本表!BG30/基本表!BG$112)</f>
        <v>1.0353227771010963E-2</v>
      </c>
      <c r="BH30" s="115">
        <f>IF(基本表!BH$121=0,0,基本表!BH30/基本表!BH$112)</f>
        <v>1.0925705204608661E-2</v>
      </c>
      <c r="BI30" s="115">
        <f>IF(基本表!BI$121=0,0,基本表!BI30/基本表!BI$112)</f>
        <v>5.2180395080134176E-3</v>
      </c>
      <c r="BJ30" s="115">
        <f>IF(基本表!BJ$121=0,0,基本表!BJ30/基本表!BJ$112)</f>
        <v>1.8782870022539443E-2</v>
      </c>
      <c r="BK30" s="115">
        <f>IF(基本表!BK$121=0,0,基本表!BK30/基本表!BK$112)</f>
        <v>3.1264761971412078E-2</v>
      </c>
      <c r="BL30" s="115">
        <f>IF(基本表!BL$121=0,0,基本表!BL30/基本表!BL$112)</f>
        <v>2.1935837674801206E-4</v>
      </c>
      <c r="BM30" s="115">
        <f>IF(基本表!BM$121=0,0,基本表!BM30/基本表!BM$112)</f>
        <v>1.0073322826012471E-2</v>
      </c>
      <c r="BN30" s="115">
        <f>IF(基本表!BN$121=0,0,基本表!BN30/基本表!BN$112)</f>
        <v>1.3532615474161227E-2</v>
      </c>
      <c r="BO30" s="115">
        <f>IF(基本表!BO$121=0,0,基本表!BO30/基本表!BO$112)</f>
        <v>2.8639397648797839E-3</v>
      </c>
      <c r="BP30" s="115">
        <f>IF(基本表!BP$121=0,0,基本表!BP30/基本表!BP$112)</f>
        <v>3.1604807117721267E-3</v>
      </c>
      <c r="BQ30" s="115">
        <f>IF(基本表!BQ$121=0,0,基本表!BQ30/基本表!BQ$112)</f>
        <v>1.239712768087886E-4</v>
      </c>
      <c r="BR30" s="115">
        <f>IF(基本表!BR$121=0,0,基本表!BR30/基本表!BR$112)</f>
        <v>4.4243338360985419E-3</v>
      </c>
      <c r="BS30" s="115">
        <f>IF(基本表!BS$121=0,0,基本表!BS30/基本表!BS$112)</f>
        <v>1.6461752147744226E-3</v>
      </c>
      <c r="BT30" s="115">
        <f>IF(基本表!BT$121=0,0,基本表!BT30/基本表!BT$112)</f>
        <v>1.137330754352031E-2</v>
      </c>
      <c r="BU30" s="115">
        <f>IF(基本表!BU$121=0,0,基本表!BU30/基本表!BU$112)</f>
        <v>2.9911909426738257E-5</v>
      </c>
      <c r="BV30" s="115">
        <f>IF(基本表!BV$121=0,0,基本表!BV30/基本表!BV$112)</f>
        <v>6.9393844765969258E-5</v>
      </c>
      <c r="BW30" s="115">
        <f>IF(基本表!BW$121=0,0,基本表!BW30/基本表!BW$112)</f>
        <v>3.4799554565701557E-5</v>
      </c>
      <c r="BX30" s="115">
        <f>IF(基本表!BX$121=0,0,基本表!BX30/基本表!BX$112)</f>
        <v>5.6500367252387143E-5</v>
      </c>
      <c r="BY30" s="115">
        <f>IF(基本表!BY$121=0,0,基本表!BY30/基本表!BY$112)</f>
        <v>2.6698408107416594E-4</v>
      </c>
      <c r="BZ30" s="115">
        <f>IF(基本表!BZ$121=0,0,基本表!BZ30/基本表!BZ$112)</f>
        <v>0</v>
      </c>
      <c r="CA30" s="115">
        <f>IF(基本表!CA$121=0,0,基本表!CA30/基本表!CA$112)</f>
        <v>1.5910462500685796E-3</v>
      </c>
      <c r="CB30" s="115">
        <f>IF(基本表!CB$121=0,0,基本表!CB30/基本表!CB$112)</f>
        <v>1.3412017167381974E-4</v>
      </c>
      <c r="CC30" s="115">
        <f>IF(基本表!CC$121=0,0,基本表!CC30/基本表!CC$112)</f>
        <v>1.2704865963664082E-4</v>
      </c>
      <c r="CD30" s="115">
        <f>IF(基本表!CD$121=0,0,基本表!CD30/基本表!CD$112)</f>
        <v>2.0995171110644551E-4</v>
      </c>
      <c r="CE30" s="115">
        <f>IF(基本表!CE$121=0,0,基本表!CE30/基本表!CE$112)</f>
        <v>0</v>
      </c>
      <c r="CF30" s="115">
        <f>IF(基本表!CF$121=0,0,基本表!CF30/基本表!CF$112)</f>
        <v>6.9783670621074664E-4</v>
      </c>
      <c r="CG30" s="115">
        <f>IF(基本表!CG$121=0,0,基本表!CG30/基本表!CG$112)</f>
        <v>1.0515247108307045E-3</v>
      </c>
      <c r="CH30" s="115">
        <f>IF(基本表!CH$121=0,0,基本表!CH30/基本表!CH$112)</f>
        <v>0</v>
      </c>
      <c r="CI30" s="115">
        <f>IF(基本表!CI$121=0,0,基本表!CI30/基本表!CI$112)</f>
        <v>0</v>
      </c>
      <c r="CJ30" s="115">
        <f>IF(基本表!CJ$121=0,0,基本表!CJ30/基本表!CJ$112)</f>
        <v>1.4727540500736377E-3</v>
      </c>
      <c r="CK30" s="115">
        <f>IF(基本表!CK$121=0,0,基本表!CK30/基本表!CK$112)</f>
        <v>2.4237527772167241E-3</v>
      </c>
      <c r="CL30" s="115">
        <f>IF(基本表!CL$121=0,0,基本表!CL30/基本表!CL$112)</f>
        <v>0</v>
      </c>
      <c r="CM30" s="115">
        <f>IF(基本表!CM$121=0,0,基本表!CM30/基本表!CM$112)</f>
        <v>2.0981416459707115E-2</v>
      </c>
      <c r="CN30" s="115">
        <f>IF(基本表!CN$121=0,0,基本表!CN30/基本表!CN$112)</f>
        <v>1.6810362608803268E-3</v>
      </c>
      <c r="CO30" s="115">
        <f>IF(基本表!CO$121=0,0,基本表!CO30/基本表!CO$112)</f>
        <v>1.6760525610083133E-4</v>
      </c>
      <c r="CP30" s="115">
        <f>IF(基本表!CP$121=0,0,基本表!CP30/基本表!CP$112)</f>
        <v>1.9989439541374367E-2</v>
      </c>
      <c r="CQ30" s="115">
        <f>IF(基本表!CQ$121=0,0,基本表!CQ30/基本表!CQ$112)</f>
        <v>4.9240741551802884E-3</v>
      </c>
      <c r="CR30" s="115">
        <f>IF(基本表!CR$121=0,0,基本表!CR30/基本表!CR$112)</f>
        <v>3.4178610804851156E-2</v>
      </c>
      <c r="CS30" s="115">
        <f>IF(基本表!CS$121=0,0,基本表!CS30/基本表!CS$112)</f>
        <v>1.0461383066988926E-2</v>
      </c>
      <c r="CT30" s="115">
        <f>IF(基本表!CT$121=0,0,基本表!CT30/基本表!CT$112)</f>
        <v>1.2234134532249698E-2</v>
      </c>
      <c r="CU30" s="115">
        <f>IF(基本表!CU$121=0,0,基本表!CU30/基本表!CU$112)</f>
        <v>4.6946107784431139E-3</v>
      </c>
      <c r="CV30" s="115">
        <f>IF(基本表!CV$121=0,0,基本表!CV30/基本表!CV$112)</f>
        <v>8.8535145769987472E-3</v>
      </c>
      <c r="CW30" s="115">
        <f>IF(基本表!CW$121=0,0,基本表!CW30/基本表!CW$112)</f>
        <v>7.2720976538827803E-3</v>
      </c>
      <c r="CX30" s="115">
        <f>IF(基本表!CX$121=0,0,基本表!CX30/基本表!CX$112)</f>
        <v>1.396436325329839E-2</v>
      </c>
      <c r="CY30" s="115">
        <f>IF(基本表!CY$121=0,0,基本表!CY30/基本表!CY$112)</f>
        <v>1.3023149732010492E-2</v>
      </c>
      <c r="CZ30" s="115">
        <f>IF(基本表!CZ$121=0,0,基本表!CZ30/基本表!CZ$112)</f>
        <v>5.8344848764010438E-3</v>
      </c>
      <c r="DA30" s="115">
        <f>IF(基本表!DA$121=0,0,基本表!DA30/基本表!DA$112)</f>
        <v>4.0521663094362156E-3</v>
      </c>
      <c r="DB30" s="115">
        <f>IF(基本表!DB$121=0,0,基本表!DB30/基本表!DB$112)</f>
        <v>7.8678304239401503E-2</v>
      </c>
      <c r="DC30" s="115">
        <f>IF(基本表!DC$121=0,0,基本表!DC30/基本表!DC$112)</f>
        <v>7.3961912526934945E-3</v>
      </c>
      <c r="DD30" s="115">
        <f>IF(基本表!DD$121=0,0,基本表!DD30/基本表!DD$112)</f>
        <v>3.1246803723023422E-2</v>
      </c>
    </row>
    <row r="31" spans="1:108" ht="15" customHeight="1" x14ac:dyDescent="0.15">
      <c r="A31" s="3" t="s">
        <v>178</v>
      </c>
      <c r="B31" s="73" t="s">
        <v>24</v>
      </c>
      <c r="C31" s="115">
        <f>IF(基本表!C$121=0,0,基本表!C31/基本表!C$112)</f>
        <v>1.969052639102312E-2</v>
      </c>
      <c r="D31" s="115">
        <f>IF(基本表!D$121=0,0,基本表!D31/基本表!D$112)</f>
        <v>2.8014941302027746E-3</v>
      </c>
      <c r="E31" s="115">
        <f>IF(基本表!E$121=0,0,基本表!E31/基本表!E$112)</f>
        <v>2.6603325415676959E-2</v>
      </c>
      <c r="F31" s="115">
        <f>IF(基本表!F$121=0,0,基本表!F31/基本表!F$112)</f>
        <v>5.6707317073170734E-2</v>
      </c>
      <c r="G31" s="115">
        <f>IF(基本表!G$121=0,0,基本表!G31/基本表!G$112)</f>
        <v>0.25158806544754569</v>
      </c>
      <c r="H31" s="115">
        <f>IF(基本表!H$121=0,0,基本表!H31/基本表!H$112)</f>
        <v>0</v>
      </c>
      <c r="I31" s="115">
        <f>IF(基本表!I$121=0,0,基本表!I31/基本表!I$112)</f>
        <v>0</v>
      </c>
      <c r="J31" s="115">
        <f>IF(基本表!J$121=0,0,基本表!J31/基本表!J$112)</f>
        <v>3.9324913132204514E-2</v>
      </c>
      <c r="K31" s="115">
        <f>IF(基本表!K$121=0,0,基本表!K31/基本表!K$112)</f>
        <v>8.5953137878252671E-3</v>
      </c>
      <c r="L31" s="115">
        <f>IF(基本表!L$121=0,0,基本表!L31/基本表!L$112)</f>
        <v>1.2868914349496077E-2</v>
      </c>
      <c r="M31" s="115">
        <f>IF(基本表!M$121=0,0,基本表!M31/基本表!M$112)</f>
        <v>2.0833333333333332E-2</v>
      </c>
      <c r="N31" s="115">
        <f>IF(基本表!N$121=0,0,基本表!N31/基本表!N$112)</f>
        <v>0</v>
      </c>
      <c r="O31" s="115">
        <f>IF(基本表!O$121=0,0,基本表!O31/基本表!O$112)</f>
        <v>4.0928740761400087E-2</v>
      </c>
      <c r="P31" s="115">
        <f>IF(基本表!P$121=0,0,基本表!P31/基本表!P$112)</f>
        <v>4.1594866005110224E-3</v>
      </c>
      <c r="Q31" s="115">
        <f>IF(基本表!Q$121=0,0,基本表!Q31/基本表!Q$112)</f>
        <v>2.9624404866866513E-3</v>
      </c>
      <c r="R31" s="115">
        <f>IF(基本表!R$121=0,0,基本表!R31/基本表!R$112)</f>
        <v>5.6000520935078468E-3</v>
      </c>
      <c r="S31" s="115">
        <f>IF(基本表!S$121=0,0,基本表!S31/基本表!S$112)</f>
        <v>1.4681373291718433E-2</v>
      </c>
      <c r="T31" s="115">
        <f>IF(基本表!T$121=0,0,基本表!T31/基本表!T$112)</f>
        <v>4.5535281769740026E-3</v>
      </c>
      <c r="U31" s="115">
        <f>IF(基本表!U$121=0,0,基本表!U31/基本表!U$112)</f>
        <v>3.2552498883002489E-3</v>
      </c>
      <c r="V31" s="115">
        <f>IF(基本表!V$121=0,0,基本表!V31/基本表!V$112)</f>
        <v>8.1527160605785798E-2</v>
      </c>
      <c r="W31" s="115">
        <f>IF(基本表!W$121=0,0,基本表!W31/基本表!W$112)</f>
        <v>5.3555570735705993E-2</v>
      </c>
      <c r="X31" s="115">
        <f>IF(基本表!X$121=0,0,基本表!X31/基本表!X$112)</f>
        <v>0</v>
      </c>
      <c r="Y31" s="115">
        <f>IF(基本表!Y$121=0,0,基本表!Y31/基本表!Y$112)</f>
        <v>2.277348515656771E-2</v>
      </c>
      <c r="Z31" s="115">
        <f>IF(基本表!Z$121=0,0,基本表!Z31/基本表!Z$112)</f>
        <v>2.8167210805966326E-3</v>
      </c>
      <c r="AA31" s="115">
        <f>IF(基本表!AA$121=0,0,基本表!AA31/基本表!AA$112)</f>
        <v>4.2891885916427147E-2</v>
      </c>
      <c r="AB31" s="115">
        <f>IF(基本表!AB$121=0,0,基本表!AB31/基本表!AB$112)</f>
        <v>4.1778989841218918E-3</v>
      </c>
      <c r="AC31" s="115">
        <f>IF(基本表!AC$121=0,0,基本表!AC31/基本表!AC$112)</f>
        <v>2.109088906632892E-2</v>
      </c>
      <c r="AD31" s="115">
        <f>IF(基本表!AD$121=0,0,基本表!AD31/基本表!AD$112)</f>
        <v>7.4576271186440682E-2</v>
      </c>
      <c r="AE31" s="115">
        <f>IF(基本表!AE$121=0,0,基本表!AE31/基本表!AE$112)</f>
        <v>0.37279843444227007</v>
      </c>
      <c r="AF31" s="115">
        <f>IF(基本表!AF$121=0,0,基本表!AF31/基本表!AF$112)</f>
        <v>1.7046784995082657E-3</v>
      </c>
      <c r="AG31" s="115">
        <f>IF(基本表!AG$121=0,0,基本表!AG31/基本表!AG$112)</f>
        <v>1.5078534031413612E-2</v>
      </c>
      <c r="AH31" s="115">
        <f>IF(基本表!AH$121=0,0,基本表!AH31/基本表!AH$112)</f>
        <v>3.0395136778115501E-3</v>
      </c>
      <c r="AI31" s="115">
        <f>IF(基本表!AI$121=0,0,基本表!AI31/基本表!AI$112)</f>
        <v>7.0290368271954673E-2</v>
      </c>
      <c r="AJ31" s="115">
        <f>IF(基本表!AJ$121=0,0,基本表!AJ31/基本表!AJ$112)</f>
        <v>1.0937843180320667E-2</v>
      </c>
      <c r="AK31" s="115">
        <f>IF(基本表!AK$121=0,0,基本表!AK31/基本表!AK$112)</f>
        <v>4.0816326530612242E-2</v>
      </c>
      <c r="AL31" s="115">
        <f>IF(基本表!AL$121=0,0,基本表!AL31/基本表!AL$112)</f>
        <v>5.8188169324814999E-2</v>
      </c>
      <c r="AM31" s="115">
        <f>IF(基本表!AM$121=0,0,基本表!AM31/基本表!AM$112)</f>
        <v>2.0566665764619924E-2</v>
      </c>
      <c r="AN31" s="115">
        <f>IF(基本表!AN$121=0,0,基本表!AN31/基本表!AN$112)</f>
        <v>4.396057831172335E-3</v>
      </c>
      <c r="AO31" s="115">
        <f>IF(基本表!AO$121=0,0,基本表!AO31/基本表!AO$112)</f>
        <v>1.6465578424414477E-2</v>
      </c>
      <c r="AP31" s="115">
        <f>IF(基本表!AP$121=0,0,基本表!AP31/基本表!AP$112)</f>
        <v>1.6195789094835343E-3</v>
      </c>
      <c r="AQ31" s="115">
        <f>IF(基本表!AQ$121=0,0,基本表!AQ31/基本表!AQ$112)</f>
        <v>7.120590998377317E-3</v>
      </c>
      <c r="AR31" s="115">
        <f>IF(基本表!AR$121=0,0,基本表!AR31/基本表!AR$112)</f>
        <v>4.0139751007008638E-3</v>
      </c>
      <c r="AS31" s="115">
        <f>IF(基本表!AS$121=0,0,基本表!AS31/基本表!AS$112)</f>
        <v>7.3891936992743551E-3</v>
      </c>
      <c r="AT31" s="115">
        <f>IF(基本表!AT$121=0,0,基本表!AT31/基本表!AT$112)</f>
        <v>1.2030539060692527E-2</v>
      </c>
      <c r="AU31" s="115">
        <f>IF(基本表!AU$121=0,0,基本表!AU31/基本表!AU$112)</f>
        <v>6.3070337136850443E-3</v>
      </c>
      <c r="AV31" s="115">
        <f>IF(基本表!AV$121=0,0,基本表!AV31/基本表!AV$112)</f>
        <v>2.3753159731974482E-3</v>
      </c>
      <c r="AW31" s="115">
        <f>IF(基本表!AW$121=0,0,基本表!AW31/基本表!AW$112)</f>
        <v>2.3203001579778829E-3</v>
      </c>
      <c r="AX31" s="115">
        <f>IF(基本表!AX$121=0,0,基本表!AX31/基本表!AX$112)</f>
        <v>8.7647520309086149E-3</v>
      </c>
      <c r="AY31" s="115">
        <f>IF(基本表!AY$121=0,0,基本表!AY31/基本表!AY$112)</f>
        <v>1.92889467740473E-3</v>
      </c>
      <c r="AZ31" s="115">
        <f>IF(基本表!AZ$121=0,0,基本表!AZ31/基本表!AZ$112)</f>
        <v>2.6306402710897093E-3</v>
      </c>
      <c r="BA31" s="115">
        <f>IF(基本表!BA$121=0,0,基本表!BA31/基本表!BA$112)</f>
        <v>5.7306590257879654E-3</v>
      </c>
      <c r="BB31" s="115">
        <f>IF(基本表!BB$121=0,0,基本表!BB31/基本表!BB$112)</f>
        <v>2.0107238605898124E-3</v>
      </c>
      <c r="BC31" s="115">
        <f>IF(基本表!BC$121=0,0,基本表!BC31/基本表!BC$112)</f>
        <v>2.8571428571428571E-3</v>
      </c>
      <c r="BD31" s="115">
        <f>IF(基本表!BD$121=0,0,基本表!BD31/基本表!BD$112)</f>
        <v>3.026967528893781E-3</v>
      </c>
      <c r="BE31" s="115">
        <f>IF(基本表!BE$121=0,0,基本表!BE31/基本表!BE$112)</f>
        <v>4.830917874396135E-3</v>
      </c>
      <c r="BF31" s="115">
        <f>IF(基本表!BF$121=0,0,基本表!BF31/基本表!BF$112)</f>
        <v>0</v>
      </c>
      <c r="BG31" s="115">
        <f>IF(基本表!BG$121=0,0,基本表!BG31/基本表!BG$112)</f>
        <v>2.8576782535369625E-3</v>
      </c>
      <c r="BH31" s="115">
        <f>IF(基本表!BH$121=0,0,基本表!BH31/基本表!BH$112)</f>
        <v>1.1700437028208185E-2</v>
      </c>
      <c r="BI31" s="115">
        <f>IF(基本表!BI$121=0,0,基本表!BI31/基本表!BI$112)</f>
        <v>1.7144986954901228E-2</v>
      </c>
      <c r="BJ31" s="115">
        <f>IF(基本表!BJ$121=0,0,基本表!BJ31/基本表!BJ$112)</f>
        <v>9.0157776108189328E-3</v>
      </c>
      <c r="BK31" s="115">
        <f>IF(基本表!BK$121=0,0,基本表!BK31/基本表!BK$112)</f>
        <v>3.1142292282660042E-3</v>
      </c>
      <c r="BL31" s="115">
        <f>IF(基本表!BL$121=0,0,基本表!BL31/基本表!BL$112)</f>
        <v>1.5519605154921854E-2</v>
      </c>
      <c r="BM31" s="115">
        <f>IF(基本表!BM$121=0,0,基本表!BM31/基本表!BM$112)</f>
        <v>3.4348660316590148E-3</v>
      </c>
      <c r="BN31" s="115">
        <f>IF(基本表!BN$121=0,0,基本表!BN31/基本表!BN$112)</f>
        <v>6.4025277512160649E-3</v>
      </c>
      <c r="BO31" s="115">
        <f>IF(基本表!BO$121=0,0,基本表!BO31/基本表!BO$112)</f>
        <v>2.2507333071575399E-2</v>
      </c>
      <c r="BP31" s="115">
        <f>IF(基本表!BP$121=0,0,基本表!BP31/基本表!BP$112)</f>
        <v>9.2556935130469423E-3</v>
      </c>
      <c r="BQ31" s="115">
        <f>IF(基本表!BQ$121=0,0,基本表!BQ31/基本表!BQ$112)</f>
        <v>4.0042722409238722E-2</v>
      </c>
      <c r="BR31" s="115">
        <f>IF(基本表!BR$121=0,0,基本表!BR31/基本表!BR$112)</f>
        <v>4.9974861739567625E-2</v>
      </c>
      <c r="BS31" s="115">
        <f>IF(基本表!BS$121=0,0,基本表!BS31/基本表!BS$112)</f>
        <v>4.1102937393898864E-2</v>
      </c>
      <c r="BT31" s="115">
        <f>IF(基本表!BT$121=0,0,基本表!BT31/基本表!BT$112)</f>
        <v>5.323017408123791E-2</v>
      </c>
      <c r="BU31" s="115">
        <f>IF(基本表!BU$121=0,0,基本表!BU31/基本表!BU$112)</f>
        <v>7.6524634950072036E-3</v>
      </c>
      <c r="BV31" s="115">
        <f>IF(基本表!BV$121=0,0,基本表!BV31/基本表!BV$112)</f>
        <v>1.8505025270925135E-3</v>
      </c>
      <c r="BW31" s="115">
        <f>IF(基本表!BW$121=0,0,基本表!BW31/基本表!BW$112)</f>
        <v>1.0996659242761693E-2</v>
      </c>
      <c r="BX31" s="115">
        <f>IF(基本表!BX$121=0,0,基本表!BX31/基本表!BX$112)</f>
        <v>4.7460308492005198E-3</v>
      </c>
      <c r="BY31" s="115">
        <f>IF(基本表!BY$121=0,0,基本表!BY31/基本表!BY$112)</f>
        <v>1.1124336711423582E-5</v>
      </c>
      <c r="BZ31" s="115">
        <f>IF(基本表!BZ$121=0,0,基本表!BZ31/基本表!BZ$112)</f>
        <v>2.1137845738700246E-2</v>
      </c>
      <c r="CA31" s="115">
        <f>IF(基本表!CA$121=0,0,基本表!CA31/基本表!CA$112)</f>
        <v>0.31960827344050036</v>
      </c>
      <c r="CB31" s="115">
        <f>IF(基本表!CB$121=0,0,基本表!CB31/基本表!CB$112)</f>
        <v>0.39124642346208871</v>
      </c>
      <c r="CC31" s="115">
        <f>IF(基本表!CC$121=0,0,基本表!CC31/基本表!CC$112)</f>
        <v>0.13708550374793546</v>
      </c>
      <c r="CD31" s="115">
        <f>IF(基本表!CD$121=0,0,基本表!CD31/基本表!CD$112)</f>
        <v>0.25656099097207641</v>
      </c>
      <c r="CE31" s="115">
        <f>IF(基本表!CE$121=0,0,基本表!CE31/基本表!CE$112)</f>
        <v>9.5238095238095233E-2</v>
      </c>
      <c r="CF31" s="115">
        <f>IF(基本表!CF$121=0,0,基本表!CF31/基本表!CF$112)</f>
        <v>5.0593161200279133E-3</v>
      </c>
      <c r="CG31" s="115">
        <f>IF(基本表!CG$121=0,0,基本表!CG31/基本表!CG$112)</f>
        <v>7.0452155625657202E-3</v>
      </c>
      <c r="CH31" s="115">
        <f>IF(基本表!CH$121=0,0,基本表!CH31/基本表!CH$112)</f>
        <v>3.5666218034993272E-2</v>
      </c>
      <c r="CI31" s="115">
        <f>IF(基本表!CI$121=0,0,基本表!CI31/基本表!CI$112)</f>
        <v>2.2569808943942891E-3</v>
      </c>
      <c r="CJ31" s="115">
        <f>IF(基本表!CJ$121=0,0,基本表!CJ31/基本表!CJ$112)</f>
        <v>2.4804278738082318E-3</v>
      </c>
      <c r="CK31" s="115">
        <f>IF(基本表!CK$121=0,0,基本表!CK31/基本表!CK$112)</f>
        <v>2.6661280549383961E-3</v>
      </c>
      <c r="CL31" s="115">
        <f>IF(基本表!CL$121=0,0,基本表!CL31/基本表!CL$112)</f>
        <v>6.5803904364992321E-4</v>
      </c>
      <c r="CM31" s="115">
        <f>IF(基本表!CM$121=0,0,基本表!CM31/基本表!CM$112)</f>
        <v>3.6824526847649224E-3</v>
      </c>
      <c r="CN31" s="115">
        <f>IF(基本表!CN$121=0,0,基本表!CN31/基本表!CN$112)</f>
        <v>2.7938203869477332E-2</v>
      </c>
      <c r="CO31" s="115">
        <f>IF(基本表!CO$121=0,0,基本表!CO31/基本表!CO$112)</f>
        <v>1.7363904532046125E-2</v>
      </c>
      <c r="CP31" s="115">
        <f>IF(基本表!CP$121=0,0,基本表!CP31/基本表!CP$112)</f>
        <v>2.0341454828895426E-2</v>
      </c>
      <c r="CQ31" s="115">
        <f>IF(基本表!CQ$121=0,0,基本表!CQ31/基本表!CQ$112)</f>
        <v>7.4205234409705492E-3</v>
      </c>
      <c r="CR31" s="115">
        <f>IF(基本表!CR$121=0,0,基本表!CR31/基本表!CR$112)</f>
        <v>1.9661889011392871E-2</v>
      </c>
      <c r="CS31" s="115">
        <f>IF(基本表!CS$121=0,0,基本表!CS31/基本表!CS$112)</f>
        <v>1.0894267883553984E-2</v>
      </c>
      <c r="CT31" s="115">
        <f>IF(基本表!CT$121=0,0,基本表!CT31/基本表!CT$112)</f>
        <v>1.7983745460833478E-2</v>
      </c>
      <c r="CU31" s="115">
        <f>IF(基本表!CU$121=0,0,基本表!CU31/基本表!CU$112)</f>
        <v>1.178443113772455E-2</v>
      </c>
      <c r="CV31" s="115">
        <f>IF(基本表!CV$121=0,0,基本表!CV31/基本表!CV$112)</f>
        <v>6.6177785727061346E-3</v>
      </c>
      <c r="CW31" s="115">
        <f>IF(基本表!CW$121=0,0,基本表!CW31/基本表!CW$112)</f>
        <v>2.4240325512942603E-3</v>
      </c>
      <c r="CX31" s="115">
        <f>IF(基本表!CX$121=0,0,基本表!CX31/基本表!CX$112)</f>
        <v>7.2712323839621796E-3</v>
      </c>
      <c r="CY31" s="115">
        <f>IF(基本表!CY$121=0,0,基本表!CY31/基本表!CY$112)</f>
        <v>1.0856426046299465E-2</v>
      </c>
      <c r="CZ31" s="115">
        <f>IF(基本表!CZ$121=0,0,基本表!CZ31/基本表!CZ$112)</f>
        <v>7.7281334766364706E-3</v>
      </c>
      <c r="DA31" s="115">
        <f>IF(基本表!DA$121=0,0,基本表!DA31/基本表!DA$112)</f>
        <v>8.5948580142252359E-3</v>
      </c>
      <c r="DB31" s="115">
        <f>IF(基本表!DB$121=0,0,基本表!DB31/基本表!DB$112)</f>
        <v>4.6072319201995011E-2</v>
      </c>
      <c r="DC31" s="115">
        <f>IF(基本表!DC$121=0,0,基本表!DC31/基本表!DC$112)</f>
        <v>4.233882709219032E-2</v>
      </c>
      <c r="DD31" s="115">
        <f>IF(基本表!DD$121=0,0,基本表!DD31/基本表!DD$112)</f>
        <v>1.7848010637209779E-2</v>
      </c>
    </row>
    <row r="32" spans="1:108" ht="15" customHeight="1" x14ac:dyDescent="0.15">
      <c r="A32" s="3" t="s">
        <v>179</v>
      </c>
      <c r="B32" s="73" t="s">
        <v>25</v>
      </c>
      <c r="C32" s="115">
        <f>IF(基本表!C$121=0,0,基本表!C32/基本表!C$112)</f>
        <v>0</v>
      </c>
      <c r="D32" s="115">
        <f>IF(基本表!D$121=0,0,基本表!D32/基本表!D$112)</f>
        <v>0</v>
      </c>
      <c r="E32" s="115">
        <f>IF(基本表!E$121=0,0,基本表!E32/基本表!E$112)</f>
        <v>0</v>
      </c>
      <c r="F32" s="115">
        <f>IF(基本表!F$121=0,0,基本表!F32/基本表!F$112)</f>
        <v>0</v>
      </c>
      <c r="G32" s="115">
        <f>IF(基本表!G$121=0,0,基本表!G32/基本表!G$112)</f>
        <v>0</v>
      </c>
      <c r="H32" s="115">
        <f>IF(基本表!H$121=0,0,基本表!H32/基本表!H$112)</f>
        <v>0</v>
      </c>
      <c r="I32" s="115">
        <f>IF(基本表!I$121=0,0,基本表!I32/基本表!I$112)</f>
        <v>0</v>
      </c>
      <c r="J32" s="115">
        <f>IF(基本表!J$121=0,0,基本表!J32/基本表!J$112)</f>
        <v>2.757707793282224E-4</v>
      </c>
      <c r="K32" s="115">
        <f>IF(基本表!K$121=0,0,基本表!K32/基本表!K$112)</f>
        <v>0</v>
      </c>
      <c r="L32" s="115">
        <f>IF(基本表!L$121=0,0,基本表!L32/基本表!L$112)</f>
        <v>0</v>
      </c>
      <c r="M32" s="115">
        <f>IF(基本表!M$121=0,0,基本表!M32/基本表!M$112)</f>
        <v>0</v>
      </c>
      <c r="N32" s="115">
        <f>IF(基本表!N$121=0,0,基本表!N32/基本表!N$112)</f>
        <v>0</v>
      </c>
      <c r="O32" s="115">
        <f>IF(基本表!O$121=0,0,基本表!O32/基本表!O$112)</f>
        <v>0</v>
      </c>
      <c r="P32" s="115">
        <f>IF(基本表!P$121=0,0,基本表!P32/基本表!P$112)</f>
        <v>0</v>
      </c>
      <c r="Q32" s="115">
        <f>IF(基本表!Q$121=0,0,基本表!Q32/基本表!Q$112)</f>
        <v>0</v>
      </c>
      <c r="R32" s="115">
        <f>IF(基本表!R$121=0,0,基本表!R32/基本表!R$112)</f>
        <v>0</v>
      </c>
      <c r="S32" s="115">
        <f>IF(基本表!S$121=0,0,基本表!S32/基本表!S$112)</f>
        <v>7.5755280143025973E-5</v>
      </c>
      <c r="T32" s="115">
        <f>IF(基本表!T$121=0,0,基本表!T32/基本表!T$112)</f>
        <v>0</v>
      </c>
      <c r="U32" s="115">
        <f>IF(基本表!U$121=0,0,基本表!U32/基本表!U$112)</f>
        <v>0</v>
      </c>
      <c r="V32" s="115">
        <f>IF(基本表!V$121=0,0,基本表!V32/基本表!V$112)</f>
        <v>6.6201142649859436E-3</v>
      </c>
      <c r="W32" s="115">
        <f>IF(基本表!W$121=0,0,基本表!W32/基本表!W$112)</f>
        <v>1.1612815082997472E-3</v>
      </c>
      <c r="X32" s="115">
        <f>IF(基本表!X$121=0,0,基本表!X32/基本表!X$112)</f>
        <v>0</v>
      </c>
      <c r="Y32" s="115">
        <f>IF(基本表!Y$121=0,0,基本表!Y32/基本表!Y$112)</f>
        <v>3.0500203334688896E-4</v>
      </c>
      <c r="Z32" s="115">
        <f>IF(基本表!Z$121=0,0,基本表!Z32/基本表!Z$112)</f>
        <v>0</v>
      </c>
      <c r="AA32" s="115">
        <f>IF(基本表!AA$121=0,0,基本表!AA32/基本表!AA$112)</f>
        <v>0</v>
      </c>
      <c r="AB32" s="115">
        <f>IF(基本表!AB$121=0,0,基本表!AB32/基本表!AB$112)</f>
        <v>0</v>
      </c>
      <c r="AC32" s="115">
        <f>IF(基本表!AC$121=0,0,基本表!AC32/基本表!AC$112)</f>
        <v>8.2601393210165482E-5</v>
      </c>
      <c r="AD32" s="115">
        <f>IF(基本表!AD$121=0,0,基本表!AD32/基本表!AD$112)</f>
        <v>0</v>
      </c>
      <c r="AE32" s="115">
        <f>IF(基本表!AE$121=0,0,基本表!AE32/基本表!AE$112)</f>
        <v>0</v>
      </c>
      <c r="AF32" s="115">
        <f>IF(基本表!AF$121=0,0,基本表!AF32/基本表!AF$112)</f>
        <v>7.4930923055308393E-5</v>
      </c>
      <c r="AG32" s="115">
        <f>IF(基本表!AG$121=0,0,基本表!AG32/基本表!AG$112)</f>
        <v>0</v>
      </c>
      <c r="AH32" s="115">
        <f>IF(基本表!AH$121=0,0,基本表!AH32/基本表!AH$112)</f>
        <v>0</v>
      </c>
      <c r="AI32" s="115">
        <f>IF(基本表!AI$121=0,0,基本表!AI32/基本表!AI$112)</f>
        <v>0</v>
      </c>
      <c r="AJ32" s="115">
        <f>IF(基本表!AJ$121=0,0,基本表!AJ32/基本表!AJ$112)</f>
        <v>0</v>
      </c>
      <c r="AK32" s="115">
        <f>IF(基本表!AK$121=0,0,基本表!AK32/基本表!AK$112)</f>
        <v>0</v>
      </c>
      <c r="AL32" s="115">
        <f>IF(基本表!AL$121=0,0,基本表!AL32/基本表!AL$112)</f>
        <v>2.9645631291078733E-2</v>
      </c>
      <c r="AM32" s="115">
        <f>IF(基本表!AM$121=0,0,基本表!AM32/基本表!AM$112)</f>
        <v>3.5693989662544313E-2</v>
      </c>
      <c r="AN32" s="115">
        <f>IF(基本表!AN$121=0,0,基本表!AN32/基本表!AN$112)</f>
        <v>1.1013949945247655E-2</v>
      </c>
      <c r="AO32" s="115">
        <f>IF(基本表!AO$121=0,0,基本表!AO32/基本表!AO$112)</f>
        <v>2.8152353915306363E-2</v>
      </c>
      <c r="AP32" s="115">
        <f>IF(基本表!AP$121=0,0,基本表!AP32/基本表!AP$112)</f>
        <v>0</v>
      </c>
      <c r="AQ32" s="115">
        <f>IF(基本表!AQ$121=0,0,基本表!AQ32/基本表!AQ$112)</f>
        <v>1.8361943803911521E-3</v>
      </c>
      <c r="AR32" s="115">
        <f>IF(基本表!AR$121=0,0,基本表!AR32/基本表!AR$112)</f>
        <v>7.7327015950454472E-5</v>
      </c>
      <c r="AS32" s="115">
        <f>IF(基本表!AS$121=0,0,基本表!AS32/基本表!AS$112)</f>
        <v>6.3209526939900379E-6</v>
      </c>
      <c r="AT32" s="115">
        <f>IF(基本表!AT$121=0,0,基本表!AT32/基本表!AT$112)</f>
        <v>2.6991594046425543E-4</v>
      </c>
      <c r="AU32" s="115">
        <f>IF(基本表!AU$121=0,0,基本表!AU32/基本表!AU$112)</f>
        <v>6.0937523803720236E-5</v>
      </c>
      <c r="AV32" s="115">
        <f>IF(基本表!AV$121=0,0,基本表!AV32/基本表!AV$112)</f>
        <v>3.209886450266822E-5</v>
      </c>
      <c r="AW32" s="115">
        <f>IF(基本表!AW$121=0,0,基本表!AW32/基本表!AW$112)</f>
        <v>4.9368088467614533E-5</v>
      </c>
      <c r="AX32" s="115">
        <f>IF(基本表!AX$121=0,0,基本表!AX32/基本表!AX$112)</f>
        <v>2.1089393722109275E-4</v>
      </c>
      <c r="AY32" s="115">
        <f>IF(基本表!AY$121=0,0,基本表!AY32/基本表!AY$112)</f>
        <v>0</v>
      </c>
      <c r="AZ32" s="115">
        <f>IF(基本表!AZ$121=0,0,基本表!AZ32/基本表!AZ$112)</f>
        <v>4.4587123238808635E-5</v>
      </c>
      <c r="BA32" s="115">
        <f>IF(基本表!BA$121=0,0,基本表!BA32/基本表!BA$112)</f>
        <v>0</v>
      </c>
      <c r="BB32" s="115">
        <f>IF(基本表!BB$121=0,0,基本表!BB32/基本表!BB$112)</f>
        <v>0</v>
      </c>
      <c r="BC32" s="115">
        <f>IF(基本表!BC$121=0,0,基本表!BC32/基本表!BC$112)</f>
        <v>0</v>
      </c>
      <c r="BD32" s="115">
        <f>IF(基本表!BD$121=0,0,基本表!BD32/基本表!BD$112)</f>
        <v>0</v>
      </c>
      <c r="BE32" s="115">
        <f>IF(基本表!BE$121=0,0,基本表!BE32/基本表!BE$112)</f>
        <v>0</v>
      </c>
      <c r="BF32" s="115">
        <f>IF(基本表!BF$121=0,0,基本表!BF32/基本表!BF$112)</f>
        <v>0</v>
      </c>
      <c r="BG32" s="115">
        <f>IF(基本表!BG$121=0,0,基本表!BG32/基本表!BG$112)</f>
        <v>0</v>
      </c>
      <c r="BH32" s="115">
        <f>IF(基本表!BH$121=0,0,基本表!BH32/基本表!BH$112)</f>
        <v>4.9662296384584824E-4</v>
      </c>
      <c r="BI32" s="115">
        <f>IF(基本表!BI$121=0,0,基本表!BI32/基本表!BI$112)</f>
        <v>0</v>
      </c>
      <c r="BJ32" s="115">
        <f>IF(基本表!BJ$121=0,0,基本表!BJ32/基本表!BJ$112)</f>
        <v>3.7565740045078888E-3</v>
      </c>
      <c r="BK32" s="115">
        <f>IF(基本表!BK$121=0,0,基本表!BK32/基本表!BK$112)</f>
        <v>1.7495669821719125E-5</v>
      </c>
      <c r="BL32" s="115">
        <f>IF(基本表!BL$121=0,0,基本表!BL32/基本表!BL$112)</f>
        <v>2.7419797093501506E-4</v>
      </c>
      <c r="BM32" s="115">
        <f>IF(基本表!BM$121=0,0,基本表!BM32/基本表!BM$112)</f>
        <v>1.0792845885013362E-3</v>
      </c>
      <c r="BN32" s="115">
        <f>IF(基本表!BN$121=0,0,基本表!BN32/基本表!BN$112)</f>
        <v>6.236228329106557E-5</v>
      </c>
      <c r="BO32" s="115">
        <f>IF(基本表!BO$121=0,0,基本表!BO32/基本表!BO$112)</f>
        <v>4.593851768020879E-2</v>
      </c>
      <c r="BP32" s="115">
        <f>IF(基本表!BP$121=0,0,基本表!BP32/基本表!BP$112)</f>
        <v>7.7020118186043422E-3</v>
      </c>
      <c r="BQ32" s="115">
        <f>IF(基本表!BQ$121=0,0,基本表!BQ32/基本表!BQ$112)</f>
        <v>2.5919533105099035E-2</v>
      </c>
      <c r="BR32" s="115">
        <f>IF(基本表!BR$121=0,0,基本表!BR32/基本表!BR$112)</f>
        <v>0</v>
      </c>
      <c r="BS32" s="115">
        <f>IF(基本表!BS$121=0,0,基本表!BS32/基本表!BS$112)</f>
        <v>0</v>
      </c>
      <c r="BT32" s="115">
        <f>IF(基本表!BT$121=0,0,基本表!BT32/基本表!BT$112)</f>
        <v>7.7369439071566729E-4</v>
      </c>
      <c r="BU32" s="115">
        <f>IF(基本表!BU$121=0,0,基本表!BU32/基本表!BU$112)</f>
        <v>-1.4955954713369128E-5</v>
      </c>
      <c r="BV32" s="115">
        <f>IF(基本表!BV$121=0,0,基本表!BV32/基本表!BV$112)</f>
        <v>0</v>
      </c>
      <c r="BW32" s="115">
        <f>IF(基本表!BW$121=0,0,基本表!BW32/基本表!BW$112)</f>
        <v>0</v>
      </c>
      <c r="BX32" s="115">
        <f>IF(基本表!BX$121=0,0,基本表!BX32/基本表!BX$112)</f>
        <v>0</v>
      </c>
      <c r="BY32" s="115">
        <f>IF(基本表!BY$121=0,0,基本表!BY32/基本表!BY$112)</f>
        <v>0</v>
      </c>
      <c r="BZ32" s="115">
        <f>IF(基本表!BZ$121=0,0,基本表!BZ32/基本表!BZ$112)</f>
        <v>0</v>
      </c>
      <c r="CA32" s="115">
        <f>IF(基本表!CA$121=0,0,基本表!CA32/基本表!CA$112)</f>
        <v>0</v>
      </c>
      <c r="CB32" s="115">
        <f>IF(基本表!CB$121=0,0,基本表!CB32/基本表!CB$112)</f>
        <v>0</v>
      </c>
      <c r="CC32" s="115">
        <f>IF(基本表!CC$121=0,0,基本表!CC32/基本表!CC$112)</f>
        <v>0</v>
      </c>
      <c r="CD32" s="115">
        <f>IF(基本表!CD$121=0,0,基本表!CD32/基本表!CD$112)</f>
        <v>0</v>
      </c>
      <c r="CE32" s="115">
        <f>IF(基本表!CE$121=0,0,基本表!CE32/基本表!CE$112)</f>
        <v>0</v>
      </c>
      <c r="CF32" s="115">
        <f>IF(基本表!CF$121=0,0,基本表!CF32/基本表!CF$112)</f>
        <v>0</v>
      </c>
      <c r="CG32" s="115">
        <f>IF(基本表!CG$121=0,0,基本表!CG32/基本表!CG$112)</f>
        <v>0</v>
      </c>
      <c r="CH32" s="115">
        <f>IF(基本表!CH$121=0,0,基本表!CH32/基本表!CH$112)</f>
        <v>0</v>
      </c>
      <c r="CI32" s="115">
        <f>IF(基本表!CI$121=0,0,基本表!CI32/基本表!CI$112)</f>
        <v>0</v>
      </c>
      <c r="CJ32" s="115">
        <f>IF(基本表!CJ$121=0,0,基本表!CJ32/基本表!CJ$112)</f>
        <v>0</v>
      </c>
      <c r="CK32" s="115">
        <f>IF(基本表!CK$121=0,0,基本表!CK32/基本表!CK$112)</f>
        <v>0</v>
      </c>
      <c r="CL32" s="115">
        <f>IF(基本表!CL$121=0,0,基本表!CL32/基本表!CL$112)</f>
        <v>0</v>
      </c>
      <c r="CM32" s="115">
        <f>IF(基本表!CM$121=0,0,基本表!CM32/基本表!CM$112)</f>
        <v>0</v>
      </c>
      <c r="CN32" s="115">
        <f>IF(基本表!CN$121=0,0,基本表!CN32/基本表!CN$112)</f>
        <v>0</v>
      </c>
      <c r="CO32" s="115">
        <f>IF(基本表!CO$121=0,0,基本表!CO32/基本表!CO$112)</f>
        <v>0</v>
      </c>
      <c r="CP32" s="115">
        <f>IF(基本表!CP$121=0,0,基本表!CP32/基本表!CP$112)</f>
        <v>0</v>
      </c>
      <c r="CQ32" s="115">
        <f>IF(基本表!CQ$121=0,0,基本表!CQ32/基本表!CQ$112)</f>
        <v>0</v>
      </c>
      <c r="CR32" s="115">
        <f>IF(基本表!CR$121=0,0,基本表!CR32/基本表!CR$112)</f>
        <v>0</v>
      </c>
      <c r="CS32" s="115">
        <f>IF(基本表!CS$121=0,0,基本表!CS32/基本表!CS$112)</f>
        <v>7.2147469427509829E-5</v>
      </c>
      <c r="CT32" s="115">
        <f>IF(基本表!CT$121=0,0,基本表!CT32/基本表!CT$112)</f>
        <v>8.6460314715545571E-5</v>
      </c>
      <c r="CU32" s="115">
        <f>IF(基本表!CU$121=0,0,基本表!CU32/基本表!CU$112)</f>
        <v>6.2275449101796402E-4</v>
      </c>
      <c r="CV32" s="115">
        <f>IF(基本表!CV$121=0,0,基本表!CV32/基本表!CV$112)</f>
        <v>8.9429440171704519E-5</v>
      </c>
      <c r="CW32" s="115">
        <f>IF(基本表!CW$121=0,0,基本表!CW32/基本表!CW$112)</f>
        <v>0</v>
      </c>
      <c r="CX32" s="115">
        <f>IF(基本表!CX$121=0,0,基本表!CX32/基本表!CX$112)</f>
        <v>0</v>
      </c>
      <c r="CY32" s="115">
        <f>IF(基本表!CY$121=0,0,基本表!CY32/基本表!CY$112)</f>
        <v>2.2807617744326606E-5</v>
      </c>
      <c r="CZ32" s="115">
        <f>IF(基本表!CZ$121=0,0,基本表!CZ32/基本表!CZ$112)</f>
        <v>0</v>
      </c>
      <c r="DA32" s="115">
        <f>IF(基本表!DA$121=0,0,基本表!DA32/基本表!DA$112)</f>
        <v>1.1410047239728291E-3</v>
      </c>
      <c r="DB32" s="115">
        <f>IF(基本表!DB$121=0,0,基本表!DB32/基本表!DB$112)</f>
        <v>0</v>
      </c>
      <c r="DC32" s="115">
        <f>IF(基本表!DC$121=0,0,基本表!DC32/基本表!DC$112)</f>
        <v>0</v>
      </c>
      <c r="DD32" s="115">
        <f>IF(基本表!DD$121=0,0,基本表!DD32/基本表!DD$112)</f>
        <v>3.5798302137670041E-4</v>
      </c>
    </row>
    <row r="33" spans="1:108" ht="15" customHeight="1" x14ac:dyDescent="0.15">
      <c r="A33" s="83" t="s">
        <v>180</v>
      </c>
      <c r="B33" s="84" t="s">
        <v>26</v>
      </c>
      <c r="C33" s="115">
        <f>IF(基本表!C$121=0,0,基本表!C33/基本表!C$112)</f>
        <v>4.7528856805917879E-3</v>
      </c>
      <c r="D33" s="115">
        <f>IF(基本表!D$121=0,0,基本表!D33/基本表!D$112)</f>
        <v>3.0683030949839912E-3</v>
      </c>
      <c r="E33" s="115">
        <f>IF(基本表!E$121=0,0,基本表!E33/基本表!E$112)</f>
        <v>1.7102137767220901E-2</v>
      </c>
      <c r="F33" s="115">
        <f>IF(基本表!F$121=0,0,基本表!F33/基本表!F$112)</f>
        <v>9.9390243902439029E-2</v>
      </c>
      <c r="G33" s="115">
        <f>IF(基本表!G$121=0,0,基本表!G33/基本表!G$112)</f>
        <v>4.7738209817131859E-2</v>
      </c>
      <c r="H33" s="115">
        <f>IF(基本表!H$121=0,0,基本表!H33/基本表!H$112)</f>
        <v>0</v>
      </c>
      <c r="I33" s="115">
        <f>IF(基本表!I$121=0,0,基本表!I33/基本表!I$112)</f>
        <v>0</v>
      </c>
      <c r="J33" s="115">
        <f>IF(基本表!J$121=0,0,基本表!J33/基本表!J$112)</f>
        <v>1.1030831173128895E-4</v>
      </c>
      <c r="K33" s="115">
        <f>IF(基本表!K$121=0,0,基本表!K33/基本表!K$112)</f>
        <v>2.4441697083872994E-2</v>
      </c>
      <c r="L33" s="115">
        <f>IF(基本表!L$121=0,0,基本表!L33/基本表!L$112)</f>
        <v>0.11302977577886478</v>
      </c>
      <c r="M33" s="115">
        <f>IF(基本表!M$121=0,0,基本表!M33/基本表!M$112)</f>
        <v>0</v>
      </c>
      <c r="N33" s="115">
        <f>IF(基本表!N$121=0,0,基本表!N33/基本表!N$112)</f>
        <v>0</v>
      </c>
      <c r="O33" s="115">
        <f>IF(基本表!O$121=0,0,基本表!O33/基本表!O$112)</f>
        <v>3.4862641193696836E-3</v>
      </c>
      <c r="P33" s="115">
        <f>IF(基本表!P$121=0,0,基本表!P33/基本表!P$112)</f>
        <v>1.3666884544536217E-2</v>
      </c>
      <c r="Q33" s="115">
        <f>IF(基本表!Q$121=0,0,基本表!Q33/基本表!Q$112)</f>
        <v>9.1341915006171743E-3</v>
      </c>
      <c r="R33" s="115">
        <f>IF(基本表!R$121=0,0,基本表!R33/基本表!R$112)</f>
        <v>4.1153871198801852E-2</v>
      </c>
      <c r="S33" s="115">
        <f>IF(基本表!S$121=0,0,基本表!S33/基本表!S$112)</f>
        <v>4.6513742007817946E-3</v>
      </c>
      <c r="T33" s="115">
        <f>IF(基本表!T$121=0,0,基本表!T33/基本表!T$112)</f>
        <v>2.2606168254480866E-2</v>
      </c>
      <c r="U33" s="115">
        <f>IF(基本表!U$121=0,0,基本表!U33/基本表!U$112)</f>
        <v>9.9763834812025276E-2</v>
      </c>
      <c r="V33" s="115">
        <f>IF(基本表!V$121=0,0,基本表!V33/基本表!V$112)</f>
        <v>1.4147093497778181E-2</v>
      </c>
      <c r="W33" s="115">
        <f>IF(基本表!W$121=0,0,基本表!W33/基本表!W$112)</f>
        <v>8.8120773276863171E-3</v>
      </c>
      <c r="X33" s="115">
        <f>IF(基本表!X$121=0,0,基本表!X33/基本表!X$112)</f>
        <v>0</v>
      </c>
      <c r="Y33" s="115">
        <f>IF(基本表!Y$121=0,0,基本表!Y33/基本表!Y$112)</f>
        <v>9.1500610004066694E-4</v>
      </c>
      <c r="Z33" s="115">
        <f>IF(基本表!Z$121=0,0,基本表!Z33/基本表!Z$112)</f>
        <v>1.5363933166890724E-3</v>
      </c>
      <c r="AA33" s="115">
        <f>IF(基本表!AA$121=0,0,基本表!AA33/基本表!AA$112)</f>
        <v>2.505711548382342E-3</v>
      </c>
      <c r="AB33" s="117">
        <f>IF(基本表!AB$121=0,0,基本表!AB33/基本表!AB$112)</f>
        <v>6.8419198805916015E-2</v>
      </c>
      <c r="AC33" s="115">
        <f>IF(基本表!AC$121=0,0,基本表!AC33/基本表!AC$112)</f>
        <v>1.9604063988545941E-2</v>
      </c>
      <c r="AD33" s="115">
        <f>IF(基本表!AD$121=0,0,基本表!AD33/基本表!AD$112)</f>
        <v>0</v>
      </c>
      <c r="AE33" s="115">
        <f>IF(基本表!AE$121=0,0,基本表!AE33/基本表!AE$112)</f>
        <v>0</v>
      </c>
      <c r="AF33" s="115">
        <f>IF(基本表!AF$121=0,0,基本表!AF33/基本表!AF$112)</f>
        <v>0.3523064674752962</v>
      </c>
      <c r="AG33" s="115">
        <f>IF(基本表!AG$121=0,0,基本表!AG33/基本表!AG$112)</f>
        <v>8.6282722513089008E-2</v>
      </c>
      <c r="AH33" s="115">
        <f>IF(基本表!AH$121=0,0,基本表!AH33/基本表!AH$112)</f>
        <v>0.1955420466058764</v>
      </c>
      <c r="AI33" s="115">
        <f>IF(基本表!AI$121=0,0,基本表!AI33/基本表!AI$112)</f>
        <v>7.6133144475920678E-2</v>
      </c>
      <c r="AJ33" s="115">
        <f>IF(基本表!AJ$121=0,0,基本表!AJ33/基本表!AJ$112)</f>
        <v>3.5141664836371624E-4</v>
      </c>
      <c r="AK33" s="115">
        <f>IF(基本表!AK$121=0,0,基本表!AK33/基本表!AK$112)</f>
        <v>4.5351473922902496E-3</v>
      </c>
      <c r="AL33" s="115">
        <f>IF(基本表!AL$121=0,0,基本表!AL33/基本表!AL$112)</f>
        <v>4.9639196580410902E-3</v>
      </c>
      <c r="AM33" s="115">
        <f>IF(基本表!AM$121=0,0,基本表!AM33/基本表!AM$112)</f>
        <v>0</v>
      </c>
      <c r="AN33" s="115">
        <f>IF(基本表!AN$121=0,0,基本表!AN33/基本表!AN$112)</f>
        <v>0</v>
      </c>
      <c r="AO33" s="115">
        <f>IF(基本表!AO$121=0,0,基本表!AO33/基本表!AO$112)</f>
        <v>1.8925952211970665E-4</v>
      </c>
      <c r="AP33" s="115">
        <f>IF(基本表!AP$121=0,0,基本表!AP33/基本表!AP$112)</f>
        <v>1.7995321216483713E-4</v>
      </c>
      <c r="AQ33" s="115">
        <f>IF(基本表!AQ$121=0,0,基本表!AQ33/基本表!AQ$112)</f>
        <v>8.8607054402596293E-4</v>
      </c>
      <c r="AR33" s="115">
        <f>IF(基本表!AR$121=0,0,基本表!AR33/基本表!AR$112)</f>
        <v>2.4920388322214647E-3</v>
      </c>
      <c r="AS33" s="115">
        <f>IF(基本表!AS$121=0,0,基本表!AS33/基本表!AS$112)</f>
        <v>6.7065308083234304E-3</v>
      </c>
      <c r="AT33" s="115">
        <f>IF(基本表!AT$121=0,0,基本表!AT33/基本表!AT$112)</f>
        <v>3.8173825865658981E-3</v>
      </c>
      <c r="AU33" s="115">
        <f>IF(基本表!AU$121=0,0,基本表!AU33/基本表!AU$112)</f>
        <v>3.305860666351823E-3</v>
      </c>
      <c r="AV33" s="115">
        <f>IF(基本表!AV$121=0,0,基本表!AV33/基本表!AV$112)</f>
        <v>2.0627532801027165E-2</v>
      </c>
      <c r="AW33" s="115">
        <f>IF(基本表!AW$121=0,0,基本表!AW33/基本表!AW$112)</f>
        <v>6.1660742496050552E-2</v>
      </c>
      <c r="AX33" s="115">
        <f>IF(基本表!AX$121=0,0,基本表!AX33/基本表!AX$112)</f>
        <v>2.2574087040145768E-2</v>
      </c>
      <c r="AY33" s="115">
        <f>IF(基本表!AY$121=0,0,基本表!AY33/基本表!AY$112)</f>
        <v>1.741775407417177E-2</v>
      </c>
      <c r="AZ33" s="115">
        <f>IF(基本表!AZ$121=0,0,基本表!AZ33/基本表!AZ$112)</f>
        <v>2.9516675584091316E-2</v>
      </c>
      <c r="BA33" s="115">
        <f>IF(基本表!BA$121=0,0,基本表!BA33/基本表!BA$112)</f>
        <v>4.5845272206303724E-2</v>
      </c>
      <c r="BB33" s="115">
        <f>IF(基本表!BB$121=0,0,基本表!BB33/基本表!BB$112)</f>
        <v>6.7024128686327079E-3</v>
      </c>
      <c r="BC33" s="115">
        <f>IF(基本表!BC$121=0,0,基本表!BC33/基本表!BC$112)</f>
        <v>0.10649350649350649</v>
      </c>
      <c r="BD33" s="115">
        <f>IF(基本表!BD$121=0,0,基本表!BD33/基本表!BD$112)</f>
        <v>4.788112272977435E-2</v>
      </c>
      <c r="BE33" s="115">
        <f>IF(基本表!BE$121=0,0,基本表!BE33/基本表!BE$112)</f>
        <v>2.8985507246376812E-2</v>
      </c>
      <c r="BF33" s="115">
        <f>IF(基本表!BF$121=0,0,基本表!BF33/基本表!BF$112)</f>
        <v>3.4722222222222224E-2</v>
      </c>
      <c r="BG33" s="115">
        <f>IF(基本表!BG$121=0,0,基本表!BG33/基本表!BG$112)</f>
        <v>6.6054530122739621E-3</v>
      </c>
      <c r="BH33" s="115">
        <f>IF(基本表!BH$121=0,0,基本表!BH33/基本表!BH$112)</f>
        <v>3.0333730631704411E-2</v>
      </c>
      <c r="BI33" s="115">
        <f>IF(基本表!BI$121=0,0,基本表!BI33/基本表!BI$112)</f>
        <v>2.0872158032053671E-2</v>
      </c>
      <c r="BJ33" s="115">
        <f>IF(基本表!BJ$121=0,0,基本表!BJ33/基本表!BJ$112)</f>
        <v>7.513148009015778E-4</v>
      </c>
      <c r="BK33" s="115">
        <f>IF(基本表!BK$121=0,0,基本表!BK33/基本表!BK$112)</f>
        <v>6.3666742481235897E-2</v>
      </c>
      <c r="BL33" s="115">
        <f>IF(基本表!BL$121=0,0,基本表!BL33/基本表!BL$112)</f>
        <v>2.4677817384151355E-3</v>
      </c>
      <c r="BM33" s="115">
        <f>IF(基本表!BM$121=0,0,基本表!BM33/基本表!BM$112)</f>
        <v>1.9067361063523608E-2</v>
      </c>
      <c r="BN33" s="115">
        <f>IF(基本表!BN$121=0,0,基本表!BN33/基本表!BN$112)</f>
        <v>2.6607907537521309E-2</v>
      </c>
      <c r="BO33" s="115">
        <f>IF(基本表!BO$121=0,0,基本表!BO33/基本表!BO$112)</f>
        <v>1.5844053860544612E-2</v>
      </c>
      <c r="BP33" s="115">
        <f>IF(基本表!BP$121=0,0,基本表!BP33/基本表!BP$112)</f>
        <v>1.7196733284642454E-2</v>
      </c>
      <c r="BQ33" s="115">
        <f>IF(基本表!BQ$121=0,0,基本表!BQ33/基本表!BQ$112)</f>
        <v>0</v>
      </c>
      <c r="BR33" s="115">
        <f>IF(基本表!BR$121=0,0,基本表!BR33/基本表!BR$112)</f>
        <v>0</v>
      </c>
      <c r="BS33" s="115">
        <f>IF(基本表!BS$121=0,0,基本表!BS33/基本表!BS$112)</f>
        <v>6.1731570554040847E-2</v>
      </c>
      <c r="BT33" s="115">
        <f>IF(基本表!BT$121=0,0,基本表!BT33/基本表!BT$112)</f>
        <v>6.1895551257253384E-3</v>
      </c>
      <c r="BU33" s="115">
        <f>IF(基本表!BU$121=0,0,基本表!BU33/基本表!BU$112)</f>
        <v>1.5713723085513165E-2</v>
      </c>
      <c r="BV33" s="115">
        <f>IF(基本表!BV$121=0,0,基本表!BV33/基本表!BV$112)</f>
        <v>9.7498351896186802E-3</v>
      </c>
      <c r="BW33" s="115">
        <f>IF(基本表!BW$121=0,0,基本表!BW33/基本表!BW$112)</f>
        <v>2.0183741648106906E-3</v>
      </c>
      <c r="BX33" s="115">
        <f>IF(基本表!BX$121=0,0,基本表!BX33/基本表!BX$112)</f>
        <v>4.2940279111814226E-3</v>
      </c>
      <c r="BY33" s="115">
        <f>IF(基本表!BY$121=0,0,基本表!BY33/基本表!BY$112)</f>
        <v>3.7933988185954413E-3</v>
      </c>
      <c r="BZ33" s="115">
        <f>IF(基本表!BZ$121=0,0,基本表!BZ33/基本表!BZ$112)</f>
        <v>0</v>
      </c>
      <c r="CA33" s="115">
        <f>IF(基本表!CA$121=0,0,基本表!CA33/基本表!CA$112)</f>
        <v>1.6184780819663137E-3</v>
      </c>
      <c r="CB33" s="115">
        <f>IF(基本表!CB$121=0,0,基本表!CB33/基本表!CB$112)</f>
        <v>3.5765379113018601E-5</v>
      </c>
      <c r="CC33" s="115">
        <f>IF(基本表!CC$121=0,0,基本表!CC33/基本表!CC$112)</f>
        <v>1.2704865963664082E-4</v>
      </c>
      <c r="CD33" s="115">
        <f>IF(基本表!CD$121=0,0,基本表!CD33/基本表!CD$112)</f>
        <v>8.3980684442578203E-4</v>
      </c>
      <c r="CE33" s="115">
        <f>IF(基本表!CE$121=0,0,基本表!CE33/基本表!CE$112)</f>
        <v>5.2910052910052907E-3</v>
      </c>
      <c r="CF33" s="115">
        <f>IF(基本表!CF$121=0,0,基本表!CF33/基本表!CF$112)</f>
        <v>1.0293091416608514E-2</v>
      </c>
      <c r="CG33" s="115">
        <f>IF(基本表!CG$121=0,0,基本表!CG33/基本表!CG$112)</f>
        <v>9.35856992639327E-3</v>
      </c>
      <c r="CH33" s="115">
        <f>IF(基本表!CH$121=0,0,基本表!CH33/基本表!CH$112)</f>
        <v>0</v>
      </c>
      <c r="CI33" s="115">
        <f>IF(基本表!CI$121=0,0,基本表!CI33/基本表!CI$112)</f>
        <v>5.2487927776611377E-5</v>
      </c>
      <c r="CJ33" s="115">
        <f>IF(基本表!CJ$121=0,0,基本表!CJ33/基本表!CJ$112)</f>
        <v>1.3177273079606232E-3</v>
      </c>
      <c r="CK33" s="115">
        <f>IF(基本表!CK$121=0,0,基本表!CK33/基本表!CK$112)</f>
        <v>2.3995152494445567E-2</v>
      </c>
      <c r="CL33" s="115">
        <f>IF(基本表!CL$121=0,0,基本表!CL33/基本表!CL$112)</f>
        <v>2.1934634788330776E-4</v>
      </c>
      <c r="CM33" s="115">
        <f>IF(基本表!CM$121=0,0,基本表!CM33/基本表!CM$112)</f>
        <v>4.4531985955296735E-3</v>
      </c>
      <c r="CN33" s="115">
        <f>IF(基本表!CN$121=0,0,基本表!CN33/基本表!CN$112)</f>
        <v>2.8154779093271728E-3</v>
      </c>
      <c r="CO33" s="115">
        <f>IF(基本表!CO$121=0,0,基本表!CO33/基本表!CO$112)</f>
        <v>1.2067578439259854E-3</v>
      </c>
      <c r="CP33" s="115">
        <f>IF(基本表!CP$121=0,0,基本表!CP33/基本表!CP$112)</f>
        <v>2.8915541474944056E-2</v>
      </c>
      <c r="CQ33" s="115">
        <f>IF(基本表!CQ$121=0,0,基本表!CQ33/基本表!CQ$112)</f>
        <v>2.8718551934278939E-3</v>
      </c>
      <c r="CR33" s="115">
        <f>IF(基本表!CR$121=0,0,基本表!CR33/基本表!CR$112)</f>
        <v>1.8375597206909226E-4</v>
      </c>
      <c r="CS33" s="115">
        <f>IF(基本表!CS$121=0,0,基本表!CS33/基本表!CS$112)</f>
        <v>4.6895855127881389E-4</v>
      </c>
      <c r="CT33" s="115">
        <f>IF(基本表!CT$121=0,0,基本表!CT33/基本表!CT$112)</f>
        <v>1.2536745633754108E-3</v>
      </c>
      <c r="CU33" s="115">
        <f>IF(基本表!CU$121=0,0,基本表!CU33/基本表!CU$112)</f>
        <v>5.3173652694610777E-3</v>
      </c>
      <c r="CV33" s="115">
        <f>IF(基本表!CV$121=0,0,基本表!CV33/基本表!CV$112)</f>
        <v>1.1625827222321587E-3</v>
      </c>
      <c r="CW33" s="115">
        <f>IF(基本表!CW$121=0,0,基本表!CW33/基本表!CW$112)</f>
        <v>5.5406458315297377E-3</v>
      </c>
      <c r="CX33" s="115">
        <f>IF(基本表!CX$121=0,0,基本表!CX33/基本表!CX$112)</f>
        <v>1.2191518608445421E-2</v>
      </c>
      <c r="CY33" s="115">
        <f>IF(基本表!CY$121=0,0,基本表!CY33/基本表!CY$112)</f>
        <v>5.3369825521724255E-3</v>
      </c>
      <c r="CZ33" s="115">
        <f>IF(基本表!CZ$121=0,0,基本表!CZ33/基本表!CZ$112)</f>
        <v>3.4802190490813246E-3</v>
      </c>
      <c r="DA33" s="115">
        <f>IF(基本表!DA$121=0,0,基本表!DA33/基本表!DA$112)</f>
        <v>1.3436130394446398E-3</v>
      </c>
      <c r="DB33" s="115">
        <f>IF(基本表!DB$121=0,0,基本表!DB33/基本表!DB$112)</f>
        <v>8.6658354114713225E-3</v>
      </c>
      <c r="DC33" s="115">
        <f>IF(基本表!DC$121=0,0,基本表!DC33/基本表!DC$112)</f>
        <v>1.9451400617319901E-2</v>
      </c>
      <c r="DD33" s="115">
        <f>IF(基本表!DD$121=0,0,基本表!DD33/基本表!DD$112)</f>
        <v>3.4264089188912753E-3</v>
      </c>
    </row>
    <row r="34" spans="1:108" ht="15" customHeight="1" x14ac:dyDescent="0.15">
      <c r="A34" s="3" t="s">
        <v>181</v>
      </c>
      <c r="B34" s="73" t="s">
        <v>27</v>
      </c>
      <c r="C34" s="115">
        <f>IF(基本表!C$121=0,0,基本表!C34/基本表!C$112)</f>
        <v>1.39370331987278E-3</v>
      </c>
      <c r="D34" s="115">
        <f>IF(基本表!D$121=0,0,基本表!D34/基本表!D$112)</f>
        <v>6.6702241195304164E-4</v>
      </c>
      <c r="E34" s="115">
        <f>IF(基本表!E$121=0,0,基本表!E34/基本表!E$112)</f>
        <v>7.6009501187648456E-3</v>
      </c>
      <c r="F34" s="115">
        <f>IF(基本表!F$121=0,0,基本表!F34/基本表!F$112)</f>
        <v>1.2195121951219512E-3</v>
      </c>
      <c r="G34" s="115">
        <f>IF(基本表!G$121=0,0,基本表!G34/基本表!G$112)</f>
        <v>3.6573628488931666E-3</v>
      </c>
      <c r="H34" s="115">
        <f>IF(基本表!H$121=0,0,基本表!H34/基本表!H$112)</f>
        <v>0</v>
      </c>
      <c r="I34" s="115">
        <f>IF(基本表!I$121=0,0,基本表!I34/基本表!I$112)</f>
        <v>0</v>
      </c>
      <c r="J34" s="115">
        <f>IF(基本表!J$121=0,0,基本表!J34/基本表!J$112)</f>
        <v>3.5298659754012464E-3</v>
      </c>
      <c r="K34" s="115">
        <f>IF(基本表!K$121=0,0,基本表!K34/基本表!K$112)</f>
        <v>2.7473605714509988E-4</v>
      </c>
      <c r="L34" s="115">
        <f>IF(基本表!L$121=0,0,基本表!L34/基本表!L$112)</f>
        <v>1.3131545254587833E-4</v>
      </c>
      <c r="M34" s="115">
        <f>IF(基本表!M$121=0,0,基本表!M34/基本表!M$112)</f>
        <v>0</v>
      </c>
      <c r="N34" s="115">
        <f>IF(基本表!N$121=0,0,基本表!N34/基本表!N$112)</f>
        <v>0</v>
      </c>
      <c r="O34" s="115">
        <f>IF(基本表!O$121=0,0,基本表!O34/基本表!O$112)</f>
        <v>2.789011295495747E-4</v>
      </c>
      <c r="P34" s="115">
        <f>IF(基本表!P$121=0,0,基本表!P34/基本表!P$112)</f>
        <v>3.5652742290094479E-3</v>
      </c>
      <c r="Q34" s="115">
        <f>IF(基本表!Q$121=0,0,基本表!Q34/基本表!Q$112)</f>
        <v>3.5267148651031563E-4</v>
      </c>
      <c r="R34" s="115">
        <f>IF(基本表!R$121=0,0,基本表!R34/基本表!R$112)</f>
        <v>1.8883896594386925E-3</v>
      </c>
      <c r="S34" s="115">
        <f>IF(基本表!S$121=0,0,基本表!S34/基本表!S$112)</f>
        <v>3.0302112057210386E-5</v>
      </c>
      <c r="T34" s="115">
        <f>IF(基本表!T$121=0,0,基本表!T34/基本表!T$112)</f>
        <v>1.4855481995801711E-3</v>
      </c>
      <c r="U34" s="115">
        <f>IF(基本表!U$121=0,0,基本表!U34/基本表!U$112)</f>
        <v>1.1489117252824407E-3</v>
      </c>
      <c r="V34" s="115">
        <f>IF(基本表!V$121=0,0,基本表!V34/基本表!V$112)</f>
        <v>1.6323569420513286E-3</v>
      </c>
      <c r="W34" s="115">
        <f>IF(基本表!W$121=0,0,基本表!W34/基本表!W$112)</f>
        <v>2.7324270783523464E-4</v>
      </c>
      <c r="X34" s="115">
        <f>IF(基本表!X$121=0,0,基本表!X34/基本表!X$112)</f>
        <v>0</v>
      </c>
      <c r="Y34" s="115">
        <f>IF(基本表!Y$121=0,0,基本表!Y34/基本表!Y$112)</f>
        <v>8.1333875559170394E-4</v>
      </c>
      <c r="Z34" s="115">
        <f>IF(基本表!Z$121=0,0,基本表!Z34/基本表!Z$112)</f>
        <v>4.4811471736764613E-4</v>
      </c>
      <c r="AA34" s="115">
        <f>IF(基本表!AA$121=0,0,基本表!AA34/基本表!AA$112)</f>
        <v>0</v>
      </c>
      <c r="AB34" s="115">
        <f>IF(基本表!AB$121=0,0,基本表!AB34/基本表!AB$112)</f>
        <v>2.3714284717887197E-3</v>
      </c>
      <c r="AC34" s="115">
        <f>IF(基本表!AC$121=0,0,基本表!AC34/基本表!AC$112)</f>
        <v>4.6807456152427106E-4</v>
      </c>
      <c r="AD34" s="115">
        <f>IF(基本表!AD$121=0,0,基本表!AD34/基本表!AD$112)</f>
        <v>0</v>
      </c>
      <c r="AE34" s="115">
        <f>IF(基本表!AE$121=0,0,基本表!AE34/基本表!AE$112)</f>
        <v>7.3385518590998039E-4</v>
      </c>
      <c r="AF34" s="115">
        <f>IF(基本表!AF$121=0,0,基本表!AF34/基本表!AF$112)</f>
        <v>9.8346836510092251E-4</v>
      </c>
      <c r="AG34" s="115">
        <f>IF(基本表!AG$121=0,0,基本表!AG34/基本表!AG$112)</f>
        <v>8.0209424083769632E-2</v>
      </c>
      <c r="AH34" s="115">
        <f>IF(基本表!AH$121=0,0,基本表!AH34/基本表!AH$112)</f>
        <v>5.065856129685917E-3</v>
      </c>
      <c r="AI34" s="115">
        <f>IF(基本表!AI$121=0,0,基本表!AI34/基本表!AI$112)</f>
        <v>1.0623229461756375E-3</v>
      </c>
      <c r="AJ34" s="115">
        <f>IF(基本表!AJ$121=0,0,基本表!AJ34/基本表!AJ$112)</f>
        <v>4.392708104546453E-4</v>
      </c>
      <c r="AK34" s="115">
        <f>IF(基本表!AK$121=0,0,基本表!AK34/基本表!AK$112)</f>
        <v>0</v>
      </c>
      <c r="AL34" s="115">
        <f>IF(基本表!AL$121=0,0,基本表!AL34/基本表!AL$112)</f>
        <v>2.9415820195799053E-3</v>
      </c>
      <c r="AM34" s="115">
        <f>IF(基本表!AM$121=0,0,基本表!AM34/基本表!AM$112)</f>
        <v>9.2008767894352281E-4</v>
      </c>
      <c r="AN34" s="115">
        <f>IF(基本表!AN$121=0,0,基本表!AN34/基本表!AN$112)</f>
        <v>3.9675612194696165E-4</v>
      </c>
      <c r="AO34" s="115">
        <f>IF(基本表!AO$121=0,0,基本表!AO34/基本表!AO$112)</f>
        <v>2.8152353915306362E-3</v>
      </c>
      <c r="AP34" s="115">
        <f>IF(基本表!AP$121=0,0,基本表!AP34/基本表!AP$112)</f>
        <v>1.7995321216483713E-4</v>
      </c>
      <c r="AQ34" s="115">
        <f>IF(基本表!AQ$121=0,0,基本表!AQ34/基本表!AQ$112)</f>
        <v>1.0675548723204373E-5</v>
      </c>
      <c r="AR34" s="115">
        <f>IF(基本表!AR$121=0,0,基本表!AR34/基本表!AR$112)</f>
        <v>1.1247565956429741E-4</v>
      </c>
      <c r="AS34" s="115">
        <f>IF(基本表!AS$121=0,0,基本表!AS34/基本表!AS$112)</f>
        <v>5.176860256377841E-3</v>
      </c>
      <c r="AT34" s="115">
        <f>IF(基本表!AT$121=0,0,基本表!AT34/基本表!AT$112)</f>
        <v>1.0411043417906994E-3</v>
      </c>
      <c r="AU34" s="115">
        <f>IF(基本表!AU$121=0,0,基本表!AU34/基本表!AU$112)</f>
        <v>1.3710942855837053E-2</v>
      </c>
      <c r="AV34" s="115">
        <f>IF(基本表!AV$121=0,0,基本表!AV34/基本表!AV$112)</f>
        <v>5.641375436343939E-3</v>
      </c>
      <c r="AW34" s="115">
        <f>IF(基本表!AW$121=0,0,基本表!AW34/基本表!AW$112)</f>
        <v>1.6390205371248027E-2</v>
      </c>
      <c r="AX34" s="115">
        <f>IF(基本表!AX$121=0,0,基本表!AX34/基本表!AX$112)</f>
        <v>5.6266502450587549E-3</v>
      </c>
      <c r="AY34" s="115">
        <f>IF(基本表!AY$121=0,0,基本表!AY34/基本表!AY$112)</f>
        <v>8.7377280258504864E-4</v>
      </c>
      <c r="AZ34" s="115">
        <f>IF(基本表!AZ$121=0,0,基本表!AZ34/基本表!AZ$112)</f>
        <v>1.0121276975209559E-2</v>
      </c>
      <c r="BA34" s="115">
        <f>IF(基本表!BA$121=0,0,基本表!BA34/基本表!BA$112)</f>
        <v>8.5959885386819486E-3</v>
      </c>
      <c r="BB34" s="115">
        <f>IF(基本表!BB$121=0,0,基本表!BB34/基本表!BB$112)</f>
        <v>6.7024128686327079E-4</v>
      </c>
      <c r="BC34" s="115">
        <f>IF(基本表!BC$121=0,0,基本表!BC34/基本表!BC$112)</f>
        <v>2.3376623376623377E-3</v>
      </c>
      <c r="BD34" s="115">
        <f>IF(基本表!BD$121=0,0,基本表!BD34/基本表!BD$112)</f>
        <v>4.1276829939460649E-3</v>
      </c>
      <c r="BE34" s="115">
        <f>IF(基本表!BE$121=0,0,基本表!BE34/基本表!BE$112)</f>
        <v>0</v>
      </c>
      <c r="BF34" s="115">
        <f>IF(基本表!BF$121=0,0,基本表!BF34/基本表!BF$112)</f>
        <v>1.7361111111111112E-2</v>
      </c>
      <c r="BG34" s="115">
        <f>IF(基本表!BG$121=0,0,基本表!BG34/基本表!BG$112)</f>
        <v>2.7218214185327463E-2</v>
      </c>
      <c r="BH34" s="115">
        <f>IF(基本表!BH$121=0,0,基本表!BH34/基本表!BH$112)</f>
        <v>1.6746126340882003E-2</v>
      </c>
      <c r="BI34" s="115">
        <f>IF(基本表!BI$121=0,0,基本表!BI34/基本表!BI$112)</f>
        <v>1.4163250093179277E-2</v>
      </c>
      <c r="BJ34" s="115">
        <f>IF(基本表!BJ$121=0,0,基本表!BJ34/基本表!BJ$112)</f>
        <v>9.7670924117205116E-3</v>
      </c>
      <c r="BK34" s="115">
        <f>IF(基本表!BK$121=0,0,基本表!BK34/基本表!BK$112)</f>
        <v>3.2716902566614762E-3</v>
      </c>
      <c r="BL34" s="115">
        <f>IF(基本表!BL$121=0,0,基本表!BL34/基本表!BL$112)</f>
        <v>3.5097340279681929E-3</v>
      </c>
      <c r="BM34" s="115">
        <f>IF(基本表!BM$121=0,0,基本表!BM34/基本表!BM$112)</f>
        <v>3.5119577879805388E-4</v>
      </c>
      <c r="BN34" s="115">
        <f>IF(基本表!BN$121=0,0,基本表!BN34/基本表!BN$112)</f>
        <v>3.3259884421901634E-4</v>
      </c>
      <c r="BO34" s="115">
        <f>IF(基本表!BO$121=0,0,基本表!BO34/基本表!BO$112)</f>
        <v>4.9657020116867217E-3</v>
      </c>
      <c r="BP34" s="115">
        <f>IF(基本表!BP$121=0,0,基本表!BP34/基本表!BP$112)</f>
        <v>6.4271960693181064E-3</v>
      </c>
      <c r="BQ34" s="115">
        <f>IF(基本表!BQ$121=0,0,基本表!BQ34/基本表!BQ$112)</f>
        <v>0</v>
      </c>
      <c r="BR34" s="115">
        <f>IF(基本表!BR$121=0,0,基本表!BR34/基本表!BR$112)</f>
        <v>0</v>
      </c>
      <c r="BS34" s="115">
        <f>IF(基本表!BS$121=0,0,基本表!BS34/基本表!BS$112)</f>
        <v>1.6976181902361232E-3</v>
      </c>
      <c r="BT34" s="115">
        <f>IF(基本表!BT$121=0,0,基本表!BT34/基本表!BT$112)</f>
        <v>2.9787234042553193E-2</v>
      </c>
      <c r="BU34" s="115">
        <f>IF(基本表!BU$121=0,0,基本表!BU34/基本表!BU$112)</f>
        <v>2.7917782131622372E-4</v>
      </c>
      <c r="BV34" s="115">
        <f>IF(基本表!BV$121=0,0,基本表!BV34/基本表!BV$112)</f>
        <v>2.3131281588656421E-5</v>
      </c>
      <c r="BW34" s="115">
        <f>IF(基本表!BW$121=0,0,基本表!BW34/基本表!BW$112)</f>
        <v>0</v>
      </c>
      <c r="BX34" s="115">
        <f>IF(基本表!BX$121=0,0,基本表!BX34/基本表!BX$112)</f>
        <v>0</v>
      </c>
      <c r="BY34" s="115">
        <f>IF(基本表!BY$121=0,0,基本表!BY34/基本表!BY$112)</f>
        <v>0</v>
      </c>
      <c r="BZ34" s="115">
        <f>IF(基本表!BZ$121=0,0,基本表!BZ34/基本表!BZ$112)</f>
        <v>2.2487069934787497E-4</v>
      </c>
      <c r="CA34" s="115">
        <f>IF(基本表!CA$121=0,0,基本表!CA34/基本表!CA$112)</f>
        <v>6.8030943106380647E-3</v>
      </c>
      <c r="CB34" s="115">
        <f>IF(基本表!CB$121=0,0,基本表!CB34/基本表!CB$112)</f>
        <v>9.3973533619456373E-3</v>
      </c>
      <c r="CC34" s="115">
        <f>IF(基本表!CC$121=0,0,基本表!CC34/基本表!CC$112)</f>
        <v>2.286875873459535E-3</v>
      </c>
      <c r="CD34" s="115">
        <f>IF(基本表!CD$121=0,0,基本表!CD34/基本表!CD$112)</f>
        <v>0</v>
      </c>
      <c r="CE34" s="115">
        <f>IF(基本表!CE$121=0,0,基本表!CE34/基本表!CE$112)</f>
        <v>0</v>
      </c>
      <c r="CF34" s="115">
        <f>IF(基本表!CF$121=0,0,基本表!CF34/基本表!CF$112)</f>
        <v>1.5701325889741801E-3</v>
      </c>
      <c r="CG34" s="115">
        <f>IF(基本表!CG$121=0,0,基本表!CG34/基本表!CG$112)</f>
        <v>2.1030494216614089E-4</v>
      </c>
      <c r="CH34" s="115">
        <f>IF(基本表!CH$121=0,0,基本表!CH34/基本表!CH$112)</f>
        <v>1.3458950201884253E-3</v>
      </c>
      <c r="CI34" s="115">
        <f>IF(基本表!CI$121=0,0,基本表!CI34/基本表!CI$112)</f>
        <v>3.4117153054797397E-4</v>
      </c>
      <c r="CJ34" s="115">
        <f>IF(基本表!CJ$121=0,0,基本表!CJ34/基本表!CJ$112)</f>
        <v>7.7513371056507245E-5</v>
      </c>
      <c r="CK34" s="115">
        <f>IF(基本表!CK$121=0,0,基本表!CK34/基本表!CK$112)</f>
        <v>0</v>
      </c>
      <c r="CL34" s="115">
        <f>IF(基本表!CL$121=0,0,基本表!CL34/基本表!CL$112)</f>
        <v>4.3869269576661551E-4</v>
      </c>
      <c r="CM34" s="115">
        <f>IF(基本表!CM$121=0,0,基本表!CM34/基本表!CM$112)</f>
        <v>0</v>
      </c>
      <c r="CN34" s="115">
        <f>IF(基本表!CN$121=0,0,基本表!CN34/基本表!CN$112)</f>
        <v>2.5782764737428323E-3</v>
      </c>
      <c r="CO34" s="115">
        <f>IF(基本表!CO$121=0,0,基本表!CO34/基本表!CO$112)</f>
        <v>3.3521051220166266E-4</v>
      </c>
      <c r="CP34" s="115">
        <f>IF(基本表!CP$121=0,0,基本表!CP34/基本表!CP$112)</f>
        <v>5.7831082949888111E-4</v>
      </c>
      <c r="CQ34" s="115">
        <f>IF(基本表!CQ$121=0,0,基本表!CQ34/基本表!CQ$112)</f>
        <v>2.4088545740081463E-3</v>
      </c>
      <c r="CR34" s="115">
        <f>IF(基本表!CR$121=0,0,基本表!CR34/基本表!CR$112)</f>
        <v>2.0213156927600148E-3</v>
      </c>
      <c r="CS34" s="115">
        <f>IF(基本表!CS$121=0,0,基本表!CS34/基本表!CS$112)</f>
        <v>3.7155946755167563E-3</v>
      </c>
      <c r="CT34" s="115">
        <f>IF(基本表!CT$121=0,0,基本表!CT34/基本表!CT$112)</f>
        <v>4.7553173093550062E-3</v>
      </c>
      <c r="CU34" s="115">
        <f>IF(基本表!CU$121=0,0,基本表!CU34/基本表!CU$112)</f>
        <v>7.7604790419161674E-3</v>
      </c>
      <c r="CV34" s="115">
        <f>IF(基本表!CV$121=0,0,基本表!CV34/基本表!CV$112)</f>
        <v>1.2520121624038634E-3</v>
      </c>
      <c r="CW34" s="115">
        <f>IF(基本表!CW$121=0,0,基本表!CW34/基本表!CW$112)</f>
        <v>0</v>
      </c>
      <c r="CX34" s="115">
        <f>IF(基本表!CX$121=0,0,基本表!CX34/基本表!CX$112)</f>
        <v>8.1872021171362136E-2</v>
      </c>
      <c r="CY34" s="115">
        <f>IF(基本表!CY$121=0,0,基本表!CY34/基本表!CY$112)</f>
        <v>1.8246094195461285E-4</v>
      </c>
      <c r="CZ34" s="115">
        <f>IF(基本表!CZ$121=0,0,基本表!CZ34/基本表!CZ$112)</f>
        <v>2.0983673678284455E-3</v>
      </c>
      <c r="DA34" s="115">
        <f>IF(基本表!DA$121=0,0,基本表!DA34/基本表!DA$112)</f>
        <v>2.1327191102295872E-4</v>
      </c>
      <c r="DB34" s="115">
        <f>IF(基本表!DB$121=0,0,基本表!DB34/基本表!DB$112)</f>
        <v>1.4339152119700748E-3</v>
      </c>
      <c r="DC34" s="115">
        <f>IF(基本表!DC$121=0,0,基本表!DC34/基本表!DC$112)</f>
        <v>4.7754935647312327E-3</v>
      </c>
      <c r="DD34" s="115">
        <f>IF(基本表!DD$121=0,0,基本表!DD34/基本表!DD$112)</f>
        <v>1.8410555385087451E-3</v>
      </c>
    </row>
    <row r="35" spans="1:108" ht="15" customHeight="1" x14ac:dyDescent="0.15">
      <c r="A35" s="3" t="s">
        <v>182</v>
      </c>
      <c r="B35" s="73" t="s">
        <v>28</v>
      </c>
      <c r="C35" s="115">
        <f>IF(基本表!C$121=0,0,基本表!C35/基本表!C$112)</f>
        <v>7.1471965121681027E-5</v>
      </c>
      <c r="D35" s="115">
        <f>IF(基本表!D$121=0,0,基本表!D35/基本表!D$112)</f>
        <v>0</v>
      </c>
      <c r="E35" s="115">
        <f>IF(基本表!E$121=0,0,基本表!E35/基本表!E$112)</f>
        <v>0</v>
      </c>
      <c r="F35" s="115">
        <f>IF(基本表!F$121=0,0,基本表!F35/基本表!F$112)</f>
        <v>0</v>
      </c>
      <c r="G35" s="115">
        <f>IF(基本表!G$121=0,0,基本表!G35/基本表!G$112)</f>
        <v>9.6246390760346492E-4</v>
      </c>
      <c r="H35" s="115">
        <f>IF(基本表!H$121=0,0,基本表!H35/基本表!H$112)</f>
        <v>0</v>
      </c>
      <c r="I35" s="115">
        <f>IF(基本表!I$121=0,0,基本表!I35/基本表!I$112)</f>
        <v>0</v>
      </c>
      <c r="J35" s="115">
        <f>IF(基本表!J$121=0,0,基本表!J35/基本表!J$112)</f>
        <v>2.7577077932822236E-3</v>
      </c>
      <c r="K35" s="115">
        <f>IF(基本表!K$121=0,0,基本表!K35/基本表!K$112)</f>
        <v>1.962400408179285E-5</v>
      </c>
      <c r="L35" s="115">
        <f>IF(基本表!L$121=0,0,基本表!L35/基本表!L$112)</f>
        <v>3.2828863136469583E-5</v>
      </c>
      <c r="M35" s="115">
        <f>IF(基本表!M$121=0,0,基本表!M35/基本表!M$112)</f>
        <v>0</v>
      </c>
      <c r="N35" s="115">
        <f>IF(基本表!N$121=0,0,基本表!N35/基本表!N$112)</f>
        <v>0</v>
      </c>
      <c r="O35" s="115">
        <f>IF(基本表!O$121=0,0,基本表!O35/基本表!O$112)</f>
        <v>6.9725282387393675E-5</v>
      </c>
      <c r="P35" s="115">
        <f>IF(基本表!P$121=0,0,基本表!P35/基本表!P$112)</f>
        <v>9.5668191811753515E-3</v>
      </c>
      <c r="Q35" s="115">
        <f>IF(基本表!Q$121=0,0,基本表!Q35/基本表!Q$112)</f>
        <v>3.1740433785928409E-4</v>
      </c>
      <c r="R35" s="115">
        <f>IF(基本表!R$121=0,0,基本表!R35/基本表!R$112)</f>
        <v>9.1163638731523084E-4</v>
      </c>
      <c r="S35" s="115">
        <f>IF(基本表!S$121=0,0,基本表!S35/基本表!S$112)</f>
        <v>3.0302112057210386E-5</v>
      </c>
      <c r="T35" s="115">
        <f>IF(基本表!T$121=0,0,基本表!T35/基本表!T$112)</f>
        <v>1.6147263038914905E-4</v>
      </c>
      <c r="U35" s="115">
        <f>IF(基本表!U$121=0,0,基本表!U35/基本表!U$112)</f>
        <v>1.2765685836471565E-4</v>
      </c>
      <c r="V35" s="115">
        <f>IF(基本表!V$121=0,0,基本表!V35/基本表!V$112)</f>
        <v>9.0686496780629361E-5</v>
      </c>
      <c r="W35" s="115">
        <f>IF(基本表!W$121=0,0,基本表!W35/基本表!W$112)</f>
        <v>0</v>
      </c>
      <c r="X35" s="115">
        <f>IF(基本表!X$121=0,0,基本表!X35/基本表!X$112)</f>
        <v>0</v>
      </c>
      <c r="Y35" s="115">
        <f>IF(基本表!Y$121=0,0,基本表!Y35/基本表!Y$112)</f>
        <v>0</v>
      </c>
      <c r="Z35" s="115">
        <f>IF(基本表!Z$121=0,0,基本表!Z35/基本表!Z$112)</f>
        <v>0</v>
      </c>
      <c r="AA35" s="115">
        <f>IF(基本表!AA$121=0,0,基本表!AA35/基本表!AA$112)</f>
        <v>2.9478959392733434E-4</v>
      </c>
      <c r="AB35" s="115">
        <f>IF(基本表!AB$121=0,0,基本表!AB35/基本表!AB$112)</f>
        <v>1.3949579245815999E-5</v>
      </c>
      <c r="AC35" s="115">
        <f>IF(基本表!AC$121=0,0,基本表!AC35/基本表!AC$112)</f>
        <v>4.4054076378754922E-4</v>
      </c>
      <c r="AD35" s="115">
        <f>IF(基本表!AD$121=0,0,基本表!AD35/基本表!AD$112)</f>
        <v>0</v>
      </c>
      <c r="AE35" s="115">
        <f>IF(基本表!AE$121=0,0,基本表!AE35/基本表!AE$112)</f>
        <v>7.3385518590998039E-4</v>
      </c>
      <c r="AF35" s="115">
        <f>IF(基本表!AF$121=0,0,基本表!AF35/基本表!AF$112)</f>
        <v>8.4297288437221938E-5</v>
      </c>
      <c r="AG35" s="115">
        <f>IF(基本表!AG$121=0,0,基本表!AG35/基本表!AG$112)</f>
        <v>4.18848167539267E-4</v>
      </c>
      <c r="AH35" s="115">
        <f>IF(基本表!AH$121=0,0,基本表!AH35/基本表!AH$112)</f>
        <v>0.20060790273556231</v>
      </c>
      <c r="AI35" s="115">
        <f>IF(基本表!AI$121=0,0,基本表!AI35/基本表!AI$112)</f>
        <v>0</v>
      </c>
      <c r="AJ35" s="115">
        <f>IF(基本表!AJ$121=0,0,基本表!AJ35/基本表!AJ$112)</f>
        <v>4.392708104546453E-5</v>
      </c>
      <c r="AK35" s="115">
        <f>IF(基本表!AK$121=0,0,基本表!AK35/基本表!AK$112)</f>
        <v>2.2675736961451248E-3</v>
      </c>
      <c r="AL35" s="115">
        <f>IF(基本表!AL$121=0,0,基本表!AL35/基本表!AL$112)</f>
        <v>1.3788665716780806E-4</v>
      </c>
      <c r="AM35" s="115">
        <f>IF(基本表!AM$121=0,0,基本表!AM35/基本表!AM$112)</f>
        <v>5.4122804643736638E-5</v>
      </c>
      <c r="AN35" s="115">
        <f>IF(基本表!AN$121=0,0,基本表!AN35/基本表!AN$112)</f>
        <v>0</v>
      </c>
      <c r="AO35" s="115">
        <f>IF(基本表!AO$121=0,0,基本表!AO35/基本表!AO$112)</f>
        <v>2.8388928317955999E-4</v>
      </c>
      <c r="AP35" s="115">
        <f>IF(基本表!AP$121=0,0,基本表!AP35/基本表!AP$112)</f>
        <v>0</v>
      </c>
      <c r="AQ35" s="115">
        <f>IF(基本表!AQ$121=0,0,基本表!AQ35/基本表!AQ$112)</f>
        <v>3.2026646169613118E-5</v>
      </c>
      <c r="AR35" s="115">
        <f>IF(基本表!AR$121=0,0,基本表!AR35/基本表!AR$112)</f>
        <v>3.5148643613842942E-5</v>
      </c>
      <c r="AS35" s="115">
        <f>IF(基本表!AS$121=0,0,基本表!AS35/基本表!AS$112)</f>
        <v>1.0113524310384061E-4</v>
      </c>
      <c r="AT35" s="115">
        <f>IF(基本表!AT$121=0,0,基本表!AT35/基本表!AT$112)</f>
        <v>3.8559420066322202E-5</v>
      </c>
      <c r="AU35" s="115">
        <f>IF(基本表!AU$121=0,0,基本表!AU35/基本表!AU$112)</f>
        <v>4.5703142852790177E-5</v>
      </c>
      <c r="AV35" s="115">
        <f>IF(基本表!AV$121=0,0,基本表!AV35/基本表!AV$112)</f>
        <v>5.3364362235685918E-4</v>
      </c>
      <c r="AW35" s="115">
        <f>IF(基本表!AW$121=0,0,基本表!AW35/基本表!AW$112)</f>
        <v>6.9115323854660349E-4</v>
      </c>
      <c r="AX35" s="115">
        <f>IF(基本表!AX$121=0,0,基本表!AX35/基本表!AX$112)</f>
        <v>2.2776545219878018E-4</v>
      </c>
      <c r="AY35" s="115">
        <f>IF(基本表!AY$121=0,0,基本表!AY35/基本表!AY$112)</f>
        <v>2.2256477046977654E-4</v>
      </c>
      <c r="AZ35" s="115">
        <f>IF(基本表!AZ$121=0,0,基本表!AZ35/基本表!AZ$112)</f>
        <v>8.9174246477617271E-5</v>
      </c>
      <c r="BA35" s="115">
        <f>IF(基本表!BA$121=0,0,基本表!BA35/基本表!BA$112)</f>
        <v>0</v>
      </c>
      <c r="BB35" s="115">
        <f>IF(基本表!BB$121=0,0,基本表!BB35/基本表!BB$112)</f>
        <v>0</v>
      </c>
      <c r="BC35" s="115">
        <f>IF(基本表!BC$121=0,0,基本表!BC35/基本表!BC$112)</f>
        <v>0</v>
      </c>
      <c r="BD35" s="115">
        <f>IF(基本表!BD$121=0,0,基本表!BD35/基本表!BD$112)</f>
        <v>2.7517886626307099E-4</v>
      </c>
      <c r="BE35" s="115">
        <f>IF(基本表!BE$121=0,0,基本表!BE35/基本表!BE$112)</f>
        <v>0</v>
      </c>
      <c r="BF35" s="115">
        <f>IF(基本表!BF$121=0,0,基本表!BF35/基本表!BF$112)</f>
        <v>0</v>
      </c>
      <c r="BG35" s="115">
        <f>IF(基本表!BG$121=0,0,基本表!BG35/基本表!BG$112)</f>
        <v>4.68471844842125E-5</v>
      </c>
      <c r="BH35" s="115">
        <f>IF(基本表!BH$121=0,0,基本表!BH35/基本表!BH$112)</f>
        <v>7.9459674215335714E-5</v>
      </c>
      <c r="BI35" s="115">
        <f>IF(基本表!BI$121=0,0,基本表!BI35/基本表!BI$112)</f>
        <v>0</v>
      </c>
      <c r="BJ35" s="115">
        <f>IF(基本表!BJ$121=0,0,基本表!BJ35/基本表!BJ$112)</f>
        <v>0</v>
      </c>
      <c r="BK35" s="115">
        <f>IF(基本表!BK$121=0,0,基本表!BK35/基本表!BK$112)</f>
        <v>1.0147488496597091E-3</v>
      </c>
      <c r="BL35" s="115">
        <f>IF(基本表!BL$121=0,0,基本表!BL35/基本表!BL$112)</f>
        <v>5.4839594187003014E-5</v>
      </c>
      <c r="BM35" s="115">
        <f>IF(基本表!BM$121=0,0,基本表!BM35/基本表!BM$112)</f>
        <v>0</v>
      </c>
      <c r="BN35" s="115">
        <f>IF(基本表!BN$121=0,0,基本表!BN35/基本表!BN$112)</f>
        <v>2.0787427763688521E-5</v>
      </c>
      <c r="BO35" s="115">
        <f>IF(基本表!BO$121=0,0,基本表!BO35/基本表!BO$112)</f>
        <v>2.3096288426449869E-5</v>
      </c>
      <c r="BP35" s="115">
        <f>IF(基本表!BP$121=0,0,基本表!BP35/基本表!BP$112)</f>
        <v>3.9837992165194876E-5</v>
      </c>
      <c r="BQ35" s="115">
        <f>IF(基本表!BQ$121=0,0,基本表!BQ35/基本表!BQ$112)</f>
        <v>4.7681260311072543E-5</v>
      </c>
      <c r="BR35" s="115">
        <f>IF(基本表!BR$121=0,0,基本表!BR35/基本表!BR$112)</f>
        <v>3.7204625439919555E-3</v>
      </c>
      <c r="BS35" s="115">
        <f>IF(基本表!BS$121=0,0,基本表!BS35/基本表!BS$112)</f>
        <v>1.5432892638510211E-4</v>
      </c>
      <c r="BT35" s="115">
        <f>IF(基本表!BT$121=0,0,基本表!BT35/基本表!BT$112)</f>
        <v>5.4158607350096707E-4</v>
      </c>
      <c r="BU35" s="115">
        <f>IF(基本表!BU$121=0,0,基本表!BU35/基本表!BU$112)</f>
        <v>2.143686842249575E-4</v>
      </c>
      <c r="BV35" s="115">
        <f>IF(基本表!BV$121=0,0,基本表!BV35/基本表!BV$112)</f>
        <v>3.1227230144686166E-4</v>
      </c>
      <c r="BW35" s="115">
        <f>IF(基本表!BW$121=0,0,基本表!BW35/基本表!BW$112)</f>
        <v>0</v>
      </c>
      <c r="BX35" s="115">
        <f>IF(基本表!BX$121=0,0,基本表!BX35/基本表!BX$112)</f>
        <v>0</v>
      </c>
      <c r="BY35" s="115">
        <f>IF(基本表!BY$121=0,0,基本表!BY35/基本表!BY$112)</f>
        <v>0</v>
      </c>
      <c r="BZ35" s="115">
        <f>IF(基本表!BZ$121=0,0,基本表!BZ35/基本表!BZ$112)</f>
        <v>2.2487069934787497E-4</v>
      </c>
      <c r="CA35" s="115">
        <f>IF(基本表!CA$121=0,0,基本表!CA35/基本表!CA$112)</f>
        <v>8.2295495693202397E-5</v>
      </c>
      <c r="CB35" s="115">
        <f>IF(基本表!CB$121=0,0,基本表!CB35/基本表!CB$112)</f>
        <v>0</v>
      </c>
      <c r="CC35" s="115">
        <f>IF(基本表!CC$121=0,0,基本表!CC35/基本表!CC$112)</f>
        <v>0</v>
      </c>
      <c r="CD35" s="115">
        <f>IF(基本表!CD$121=0,0,基本表!CD35/基本表!CD$112)</f>
        <v>0</v>
      </c>
      <c r="CE35" s="115">
        <f>IF(基本表!CE$121=0,0,基本表!CE35/基本表!CE$112)</f>
        <v>0</v>
      </c>
      <c r="CF35" s="115">
        <f>IF(基本表!CF$121=0,0,基本表!CF35/基本表!CF$112)</f>
        <v>0</v>
      </c>
      <c r="CG35" s="115">
        <f>IF(基本表!CG$121=0,0,基本表!CG35/基本表!CG$112)</f>
        <v>1.0515247108307045E-4</v>
      </c>
      <c r="CH35" s="115">
        <f>IF(基本表!CH$121=0,0,基本表!CH35/基本表!CH$112)</f>
        <v>2.6917900403768506E-3</v>
      </c>
      <c r="CI35" s="115">
        <f>IF(基本表!CI$121=0,0,基本表!CI35/基本表!CI$112)</f>
        <v>5.2225488137728326E-3</v>
      </c>
      <c r="CJ35" s="115">
        <f>IF(基本表!CJ$121=0,0,基本表!CJ35/基本表!CJ$112)</f>
        <v>3.1005348422602898E-4</v>
      </c>
      <c r="CK35" s="115">
        <f>IF(基本表!CK$121=0,0,基本表!CK35/基本表!CK$112)</f>
        <v>0</v>
      </c>
      <c r="CL35" s="115">
        <f>IF(基本表!CL$121=0,0,基本表!CL35/基本表!CL$112)</f>
        <v>1.754770783066462E-3</v>
      </c>
      <c r="CM35" s="115">
        <f>IF(基本表!CM$121=0,0,基本表!CM35/基本表!CM$112)</f>
        <v>0</v>
      </c>
      <c r="CN35" s="115">
        <f>IF(基本表!CN$121=0,0,基本表!CN35/基本表!CN$112)</f>
        <v>7.7348294212284971E-4</v>
      </c>
      <c r="CO35" s="115">
        <f>IF(基本表!CO$121=0,0,基本表!CO35/基本表!CO$112)</f>
        <v>2.3464735854116385E-4</v>
      </c>
      <c r="CP35" s="115">
        <f>IF(基本表!CP$121=0,0,基本表!CP35/基本表!CP$112)</f>
        <v>9.5547006612858615E-4</v>
      </c>
      <c r="CQ35" s="115">
        <f>IF(基本表!CQ$121=0,0,基本表!CQ35/基本表!CQ$112)</f>
        <v>5.6310886145644976E-5</v>
      </c>
      <c r="CR35" s="115">
        <f>IF(基本表!CR$121=0,0,基本表!CR35/基本表!CR$112)</f>
        <v>5.5126791620727675E-4</v>
      </c>
      <c r="CS35" s="115">
        <f>IF(基本表!CS$121=0,0,基本表!CS35/基本表!CS$112)</f>
        <v>2.1644240828252949E-4</v>
      </c>
      <c r="CT35" s="115">
        <f>IF(基本表!CT$121=0,0,基本表!CT35/基本表!CT$112)</f>
        <v>1.2969047207331836E-4</v>
      </c>
      <c r="CU35" s="115">
        <f>IF(基本表!CU$121=0,0,基本表!CU35/基本表!CU$112)</f>
        <v>1.4850299401197604E-3</v>
      </c>
      <c r="CV35" s="115">
        <f>IF(基本表!CV$121=0,0,基本表!CV35/基本表!CV$112)</f>
        <v>1.4308710427472723E-3</v>
      </c>
      <c r="CW35" s="115">
        <f>IF(基本表!CW$121=0,0,基本表!CW35/基本表!CW$112)</f>
        <v>0</v>
      </c>
      <c r="CX35" s="115">
        <f>IF(基本表!CX$121=0,0,基本表!CX35/基本表!CX$112)</f>
        <v>2.5693400650043035E-5</v>
      </c>
      <c r="CY35" s="115">
        <f>IF(基本表!CY$121=0,0,基本表!CY35/基本表!CY$112)</f>
        <v>2.5088379518759267E-4</v>
      </c>
      <c r="CZ35" s="115">
        <f>IF(基本表!CZ$121=0,0,基本表!CZ35/基本表!CZ$112)</f>
        <v>8.1887507037207638E-4</v>
      </c>
      <c r="DA35" s="115">
        <f>IF(基本表!DA$121=0,0,基本表!DA35/基本表!DA$112)</f>
        <v>2.1327191102295871E-5</v>
      </c>
      <c r="DB35" s="115">
        <f>IF(基本表!DB$121=0,0,基本表!DB35/基本表!DB$112)</f>
        <v>1.3715710723192021E-3</v>
      </c>
      <c r="DC35" s="115">
        <f>IF(基本表!DC$121=0,0,基本表!DC35/基本表!DC$112)</f>
        <v>6.406149903907751E-4</v>
      </c>
      <c r="DD35" s="115">
        <f>IF(基本表!DD$121=0,0,基本表!DD35/基本表!DD$112)</f>
        <v>3.6821110770174901E-3</v>
      </c>
    </row>
    <row r="36" spans="1:108" ht="15" customHeight="1" x14ac:dyDescent="0.15">
      <c r="A36" s="3" t="s">
        <v>183</v>
      </c>
      <c r="B36" s="73" t="s">
        <v>29</v>
      </c>
      <c r="C36" s="115">
        <f>IF(基本表!C$121=0,0,基本表!C36/基本表!C$112)</f>
        <v>0</v>
      </c>
      <c r="D36" s="115">
        <f>IF(基本表!D$121=0,0,基本表!D36/基本表!D$112)</f>
        <v>0</v>
      </c>
      <c r="E36" s="115">
        <f>IF(基本表!E$121=0,0,基本表!E36/基本表!E$112)</f>
        <v>0</v>
      </c>
      <c r="F36" s="115">
        <f>IF(基本表!F$121=0,0,基本表!F36/基本表!F$112)</f>
        <v>3.6585365853658539E-3</v>
      </c>
      <c r="G36" s="115">
        <f>IF(基本表!G$121=0,0,基本表!G36/基本表!G$112)</f>
        <v>0</v>
      </c>
      <c r="H36" s="115">
        <f>IF(基本表!H$121=0,0,基本表!H36/基本表!H$112)</f>
        <v>0</v>
      </c>
      <c r="I36" s="115">
        <f>IF(基本表!I$121=0,0,基本表!I36/基本表!I$112)</f>
        <v>0</v>
      </c>
      <c r="J36" s="115">
        <f>IF(基本表!J$121=0,0,基本表!J36/基本表!J$112)</f>
        <v>0</v>
      </c>
      <c r="K36" s="115">
        <f>IF(基本表!K$121=0,0,基本表!K36/基本表!K$112)</f>
        <v>8.8308018368067815E-4</v>
      </c>
      <c r="L36" s="115">
        <f>IF(基本表!L$121=0,0,基本表!L36/基本表!L$112)</f>
        <v>9.0607662256656056E-3</v>
      </c>
      <c r="M36" s="115">
        <f>IF(基本表!M$121=0,0,基本表!M36/基本表!M$112)</f>
        <v>0</v>
      </c>
      <c r="N36" s="115">
        <f>IF(基本表!N$121=0,0,基本表!N36/基本表!N$112)</f>
        <v>0</v>
      </c>
      <c r="O36" s="115">
        <f>IF(基本表!O$121=0,0,基本表!O36/基本表!O$112)</f>
        <v>6.2752754148654301E-4</v>
      </c>
      <c r="P36" s="115">
        <f>IF(基本表!P$121=0,0,基本表!P36/基本表!P$112)</f>
        <v>1.0695822687028344E-3</v>
      </c>
      <c r="Q36" s="115">
        <f>IF(基本表!Q$121=0,0,基本表!Q36/基本表!Q$112)</f>
        <v>1.058014459530947E-4</v>
      </c>
      <c r="R36" s="115">
        <f>IF(基本表!R$121=0,0,基本表!R36/基本表!R$112)</f>
        <v>4.2130624470925311E-2</v>
      </c>
      <c r="S36" s="115">
        <f>IF(基本表!S$121=0,0,基本表!S36/基本表!S$112)</f>
        <v>1.5151056028605193E-5</v>
      </c>
      <c r="T36" s="115">
        <f>IF(基本表!T$121=0,0,基本表!T36/基本表!T$112)</f>
        <v>0</v>
      </c>
      <c r="U36" s="115">
        <f>IF(基本表!U$121=0,0,基本表!U36/基本表!U$112)</f>
        <v>0</v>
      </c>
      <c r="V36" s="115">
        <f>IF(基本表!V$121=0,0,基本表!V36/基本表!V$112)</f>
        <v>0</v>
      </c>
      <c r="W36" s="115">
        <f>IF(基本表!W$121=0,0,基本表!W36/基本表!W$112)</f>
        <v>1.5711455700525992E-3</v>
      </c>
      <c r="X36" s="115">
        <f>IF(基本表!X$121=0,0,基本表!X36/基本表!X$112)</f>
        <v>0</v>
      </c>
      <c r="Y36" s="115">
        <f>IF(基本表!Y$121=0,0,基本表!Y36/基本表!Y$112)</f>
        <v>2.0333468889792598E-4</v>
      </c>
      <c r="Z36" s="115">
        <f>IF(基本表!Z$121=0,0,基本表!Z36/基本表!Z$112)</f>
        <v>0</v>
      </c>
      <c r="AA36" s="115">
        <f>IF(基本表!AA$121=0,0,基本表!AA36/基本表!AA$112)</f>
        <v>0</v>
      </c>
      <c r="AB36" s="115">
        <f>IF(基本表!AB$121=0,0,基本表!AB36/基本表!AB$112)</f>
        <v>1.512831869208745E-2</v>
      </c>
      <c r="AC36" s="115">
        <f>IF(基本表!AC$121=0,0,基本表!AC36/基本表!AC$112)</f>
        <v>4.5706104242958234E-3</v>
      </c>
      <c r="AD36" s="115">
        <f>IF(基本表!AD$121=0,0,基本表!AD36/基本表!AD$112)</f>
        <v>0</v>
      </c>
      <c r="AE36" s="115">
        <f>IF(基本表!AE$121=0,0,基本表!AE36/基本表!AE$112)</f>
        <v>0</v>
      </c>
      <c r="AF36" s="115">
        <f>IF(基本表!AF$121=0,0,基本表!AF36/基本表!AF$112)</f>
        <v>7.0903385941085565E-3</v>
      </c>
      <c r="AG36" s="115">
        <f>IF(基本表!AG$121=0,0,基本表!AG36/基本表!AG$112)</f>
        <v>1.4659685863874345E-3</v>
      </c>
      <c r="AH36" s="115">
        <f>IF(基本表!AH$121=0,0,基本表!AH36/基本表!AH$112)</f>
        <v>0</v>
      </c>
      <c r="AI36" s="115">
        <f>IF(基本表!AI$121=0,0,基本表!AI36/基本表!AI$112)</f>
        <v>0.17457507082152973</v>
      </c>
      <c r="AJ36" s="115">
        <f>IF(基本表!AJ$121=0,0,基本表!AJ36/基本表!AJ$112)</f>
        <v>0</v>
      </c>
      <c r="AK36" s="115">
        <f>IF(基本表!AK$121=0,0,基本表!AK36/基本表!AK$112)</f>
        <v>0</v>
      </c>
      <c r="AL36" s="115">
        <f>IF(基本表!AL$121=0,0,基本表!AL36/基本表!AL$112)</f>
        <v>3.6769775244748816E-3</v>
      </c>
      <c r="AM36" s="115">
        <f>IF(基本表!AM$121=0,0,基本表!AM36/基本表!AM$112)</f>
        <v>0</v>
      </c>
      <c r="AN36" s="115">
        <f>IF(基本表!AN$121=0,0,基本表!AN36/基本表!AN$112)</f>
        <v>0</v>
      </c>
      <c r="AO36" s="115">
        <f>IF(基本表!AO$121=0,0,基本表!AO36/基本表!AO$112)</f>
        <v>0</v>
      </c>
      <c r="AP36" s="115">
        <f>IF(基本表!AP$121=0,0,基本表!AP36/基本表!AP$112)</f>
        <v>0</v>
      </c>
      <c r="AQ36" s="115">
        <f>IF(基本表!AQ$121=0,0,基本表!AQ36/基本表!AQ$112)</f>
        <v>0</v>
      </c>
      <c r="AR36" s="115">
        <f>IF(基本表!AR$121=0,0,基本表!AR36/基本表!AR$112)</f>
        <v>6.0104180579671426E-4</v>
      </c>
      <c r="AS36" s="115">
        <f>IF(基本表!AS$121=0,0,基本表!AS36/基本表!AS$112)</f>
        <v>1.8710019974210513E-3</v>
      </c>
      <c r="AT36" s="115">
        <f>IF(基本表!AT$121=0,0,基本表!AT36/基本表!AT$112)</f>
        <v>1.3110202822549548E-3</v>
      </c>
      <c r="AU36" s="115">
        <f>IF(基本表!AU$121=0,0,基本表!AU36/基本表!AU$112)</f>
        <v>1.0664066665651041E-4</v>
      </c>
      <c r="AV36" s="115">
        <f>IF(基本表!AV$121=0,0,基本表!AV36/基本表!AV$112)</f>
        <v>2.9290213858684751E-4</v>
      </c>
      <c r="AW36" s="115">
        <f>IF(基本表!AW$121=0,0,基本表!AW36/基本表!AW$112)</f>
        <v>1.6242101105845182E-2</v>
      </c>
      <c r="AX36" s="115">
        <f>IF(基本表!AX$121=0,0,基本表!AX36/基本表!AX$112)</f>
        <v>2.1005036147220841E-3</v>
      </c>
      <c r="AY36" s="115">
        <f>IF(基本表!AY$121=0,0,基本表!AY36/基本表!AY$112)</f>
        <v>1.1128238523488826E-2</v>
      </c>
      <c r="AZ36" s="115">
        <f>IF(基本表!AZ$121=0,0,基本表!AZ36/基本表!AZ$112)</f>
        <v>3.1210986267166043E-4</v>
      </c>
      <c r="BA36" s="115">
        <f>IF(基本表!BA$121=0,0,基本表!BA36/基本表!BA$112)</f>
        <v>2.8653295128939827E-3</v>
      </c>
      <c r="BB36" s="115">
        <f>IF(基本表!BB$121=0,0,基本表!BB36/基本表!BB$112)</f>
        <v>1.3404825737265416E-3</v>
      </c>
      <c r="BC36" s="115">
        <f>IF(基本表!BC$121=0,0,基本表!BC36/基本表!BC$112)</f>
        <v>9.870129870129871E-3</v>
      </c>
      <c r="BD36" s="115">
        <f>IF(基本表!BD$121=0,0,基本表!BD36/基本表!BD$112)</f>
        <v>2.7517886626307099E-4</v>
      </c>
      <c r="BE36" s="115">
        <f>IF(基本表!BE$121=0,0,基本表!BE36/基本表!BE$112)</f>
        <v>0</v>
      </c>
      <c r="BF36" s="115">
        <f>IF(基本表!BF$121=0,0,基本表!BF36/基本表!BF$112)</f>
        <v>2.0833333333333332E-2</v>
      </c>
      <c r="BG36" s="115">
        <f>IF(基本表!BG$121=0,0,基本表!BG36/基本表!BG$112)</f>
        <v>8.0108685468003368E-3</v>
      </c>
      <c r="BH36" s="115">
        <f>IF(基本表!BH$121=0,0,基本表!BH36/基本表!BH$112)</f>
        <v>3.9729837107667857E-5</v>
      </c>
      <c r="BI36" s="115">
        <f>IF(基本表!BI$121=0,0,基本表!BI36/基本表!BI$112)</f>
        <v>0</v>
      </c>
      <c r="BJ36" s="115">
        <f>IF(基本表!BJ$121=0,0,基本表!BJ36/基本表!BJ$112)</f>
        <v>9.7670924117205116E-3</v>
      </c>
      <c r="BK36" s="115">
        <f>IF(基本表!BK$121=0,0,基本表!BK36/基本表!BK$112)</f>
        <v>9.1677309865808212E-3</v>
      </c>
      <c r="BL36" s="115">
        <f>IF(基本表!BL$121=0,0,基本表!BL36/基本表!BL$112)</f>
        <v>0</v>
      </c>
      <c r="BM36" s="115">
        <f>IF(基本表!BM$121=0,0,基本表!BM36/基本表!BM$112)</f>
        <v>9.0796957445350504E-3</v>
      </c>
      <c r="BN36" s="115">
        <f>IF(基本表!BN$121=0,0,基本表!BN36/基本表!BN$112)</f>
        <v>4.5316592524840974E-3</v>
      </c>
      <c r="BO36" s="115">
        <f>IF(基本表!BO$121=0,0,基本表!BO36/基本表!BO$112)</f>
        <v>1.1548144213224935E-4</v>
      </c>
      <c r="BP36" s="115">
        <f>IF(基本表!BP$121=0,0,基本表!BP36/基本表!BP$112)</f>
        <v>2.6558661443463251E-4</v>
      </c>
      <c r="BQ36" s="115">
        <f>IF(基本表!BQ$121=0,0,基本表!BQ36/基本表!BQ$112)</f>
        <v>0</v>
      </c>
      <c r="BR36" s="115">
        <f>IF(基本表!BR$121=0,0,基本表!BR36/基本表!BR$112)</f>
        <v>0</v>
      </c>
      <c r="BS36" s="115">
        <f>IF(基本表!BS$121=0,0,基本表!BS36/基本表!BS$112)</f>
        <v>5.1442975461700706E-5</v>
      </c>
      <c r="BT36" s="115">
        <f>IF(基本表!BT$121=0,0,基本表!BT36/基本表!BT$112)</f>
        <v>3.8684719535783365E-4</v>
      </c>
      <c r="BU36" s="115">
        <f>IF(基本表!BU$121=0,0,基本表!BU36/基本表!BU$112)</f>
        <v>2.2433932070053692E-4</v>
      </c>
      <c r="BV36" s="115">
        <f>IF(基本表!BV$121=0,0,基本表!BV36/基本表!BV$112)</f>
        <v>1.156564079432821E-5</v>
      </c>
      <c r="BW36" s="115">
        <f>IF(基本表!BW$121=0,0,基本表!BW36/基本表!BW$112)</f>
        <v>0</v>
      </c>
      <c r="BX36" s="115">
        <f>IF(基本表!BX$121=0,0,基本表!BX36/基本表!BX$112)</f>
        <v>0</v>
      </c>
      <c r="BY36" s="115">
        <f>IF(基本表!BY$121=0,0,基本表!BY36/基本表!BY$112)</f>
        <v>0</v>
      </c>
      <c r="BZ36" s="115">
        <f>IF(基本表!BZ$121=0,0,基本表!BZ36/基本表!BZ$112)</f>
        <v>0</v>
      </c>
      <c r="CA36" s="115">
        <f>IF(基本表!CA$121=0,0,基本表!CA36/基本表!CA$112)</f>
        <v>5.4863663795468258E-5</v>
      </c>
      <c r="CB36" s="115">
        <f>IF(基本表!CB$121=0,0,基本表!CB36/基本表!CB$112)</f>
        <v>0</v>
      </c>
      <c r="CC36" s="115">
        <f>IF(基本表!CC$121=0,0,基本表!CC36/基本表!CC$112)</f>
        <v>0</v>
      </c>
      <c r="CD36" s="115">
        <f>IF(基本表!CD$121=0,0,基本表!CD36/基本表!CD$112)</f>
        <v>0</v>
      </c>
      <c r="CE36" s="115">
        <f>IF(基本表!CE$121=0,0,基本表!CE36/基本表!CE$112)</f>
        <v>0</v>
      </c>
      <c r="CF36" s="115">
        <f>IF(基本表!CF$121=0,0,基本表!CF36/基本表!CF$112)</f>
        <v>0</v>
      </c>
      <c r="CG36" s="115">
        <f>IF(基本表!CG$121=0,0,基本表!CG36/基本表!CG$112)</f>
        <v>0</v>
      </c>
      <c r="CH36" s="115">
        <f>IF(基本表!CH$121=0,0,基本表!CH36/基本表!CH$112)</f>
        <v>0</v>
      </c>
      <c r="CI36" s="115">
        <f>IF(基本表!CI$121=0,0,基本表!CI36/基本表!CI$112)</f>
        <v>0</v>
      </c>
      <c r="CJ36" s="115">
        <f>IF(基本表!CJ$121=0,0,基本表!CJ36/基本表!CJ$112)</f>
        <v>0</v>
      </c>
      <c r="CK36" s="115">
        <f>IF(基本表!CK$121=0,0,基本表!CK36/基本表!CK$112)</f>
        <v>0</v>
      </c>
      <c r="CL36" s="115">
        <f>IF(基本表!CL$121=0,0,基本表!CL36/基本表!CL$112)</f>
        <v>0</v>
      </c>
      <c r="CM36" s="115">
        <f>IF(基本表!CM$121=0,0,基本表!CM36/基本表!CM$112)</f>
        <v>0</v>
      </c>
      <c r="CN36" s="115">
        <f>IF(基本表!CN$121=0,0,基本表!CN36/基本表!CN$112)</f>
        <v>2.7845385916422589E-4</v>
      </c>
      <c r="CO36" s="115">
        <f>IF(基本表!CO$121=0,0,基本表!CO36/基本表!CO$112)</f>
        <v>2.3129525341914724E-3</v>
      </c>
      <c r="CP36" s="115">
        <f>IF(基本表!CP$121=0,0,基本表!CP36/基本表!CP$112)</f>
        <v>6.2105554298358097E-3</v>
      </c>
      <c r="CQ36" s="115">
        <f>IF(基本表!CQ$121=0,0,基本表!CQ36/基本表!CQ$112)</f>
        <v>5.8813592196562531E-4</v>
      </c>
      <c r="CR36" s="115">
        <f>IF(基本表!CR$121=0,0,基本表!CR36/基本表!CR$112)</f>
        <v>1.0474090407938258E-2</v>
      </c>
      <c r="CS36" s="115">
        <f>IF(基本表!CS$121=0,0,基本表!CS36/基本表!CS$112)</f>
        <v>5.4110602070632377E-4</v>
      </c>
      <c r="CT36" s="115">
        <f>IF(基本表!CT$121=0,0,基本表!CT36/基本表!CT$112)</f>
        <v>7.7814283243991009E-4</v>
      </c>
      <c r="CU36" s="115">
        <f>IF(基本表!CU$121=0,0,基本表!CU36/基本表!CU$112)</f>
        <v>3.3532934131736525E-4</v>
      </c>
      <c r="CV36" s="115">
        <f>IF(基本表!CV$121=0,0,基本表!CV36/基本表!CV$112)</f>
        <v>0</v>
      </c>
      <c r="CW36" s="115">
        <f>IF(基本表!CW$121=0,0,基本表!CW36/基本表!CW$112)</f>
        <v>0</v>
      </c>
      <c r="CX36" s="115">
        <f>IF(基本表!CX$121=0,0,基本表!CX36/基本表!CX$112)</f>
        <v>1.176757749771971E-2</v>
      </c>
      <c r="CY36" s="115">
        <f>IF(基本表!CY$121=0,0,基本表!CY36/基本表!CY$112)</f>
        <v>4.5615235488653211E-5</v>
      </c>
      <c r="CZ36" s="115">
        <f>IF(基本表!CZ$121=0,0,基本表!CZ36/基本表!CZ$112)</f>
        <v>1.2794922974563693E-3</v>
      </c>
      <c r="DA36" s="115">
        <f>IF(基本表!DA$121=0,0,基本表!DA36/基本表!DA$112)</f>
        <v>5.4384337310854473E-4</v>
      </c>
      <c r="DB36" s="115">
        <f>IF(基本表!DB$121=0,0,基本表!DB36/基本表!DB$112)</f>
        <v>3.7406483790523691E-4</v>
      </c>
      <c r="DC36" s="115">
        <f>IF(基本表!DC$121=0,0,基本表!DC36/基本表!DC$112)</f>
        <v>2.0383204239706482E-3</v>
      </c>
      <c r="DD36" s="115">
        <f>IF(基本表!DD$121=0,0,基本表!DD36/基本表!DD$112)</f>
        <v>1.5342129487572875E-4</v>
      </c>
    </row>
    <row r="37" spans="1:108" ht="15" customHeight="1" x14ac:dyDescent="0.15">
      <c r="A37" s="3" t="s">
        <v>184</v>
      </c>
      <c r="B37" s="73" t="s">
        <v>30</v>
      </c>
      <c r="C37" s="115">
        <f>IF(基本表!C$121=0,0,基本表!C37/基本表!C$112)</f>
        <v>0</v>
      </c>
      <c r="D37" s="115">
        <f>IF(基本表!D$121=0,0,基本表!D37/基本表!D$112)</f>
        <v>0</v>
      </c>
      <c r="E37" s="115">
        <f>IF(基本表!E$121=0,0,基本表!E37/基本表!E$112)</f>
        <v>0</v>
      </c>
      <c r="F37" s="115">
        <f>IF(基本表!F$121=0,0,基本表!F37/基本表!F$112)</f>
        <v>0</v>
      </c>
      <c r="G37" s="115">
        <f>IF(基本表!G$121=0,0,基本表!G37/基本表!G$112)</f>
        <v>0</v>
      </c>
      <c r="H37" s="115">
        <f>IF(基本表!H$121=0,0,基本表!H37/基本表!H$112)</f>
        <v>0</v>
      </c>
      <c r="I37" s="115">
        <f>IF(基本表!I$121=0,0,基本表!I37/基本表!I$112)</f>
        <v>0</v>
      </c>
      <c r="J37" s="115">
        <f>IF(基本表!J$121=0,0,基本表!J37/基本表!J$112)</f>
        <v>5.5154155865644475E-5</v>
      </c>
      <c r="K37" s="115">
        <f>IF(基本表!K$121=0,0,基本表!K37/基本表!K$112)</f>
        <v>0</v>
      </c>
      <c r="L37" s="115">
        <f>IF(基本表!L$121=0,0,基本表!L37/基本表!L$112)</f>
        <v>0</v>
      </c>
      <c r="M37" s="115">
        <f>IF(基本表!M$121=0,0,基本表!M37/基本表!M$112)</f>
        <v>0</v>
      </c>
      <c r="N37" s="115">
        <f>IF(基本表!N$121=0,0,基本表!N37/基本表!N$112)</f>
        <v>0</v>
      </c>
      <c r="O37" s="115">
        <f>IF(基本表!O$121=0,0,基本表!O37/基本表!O$112)</f>
        <v>0</v>
      </c>
      <c r="P37" s="115">
        <f>IF(基本表!P$121=0,0,基本表!P37/基本表!P$112)</f>
        <v>0</v>
      </c>
      <c r="Q37" s="115">
        <f>IF(基本表!Q$121=0,0,基本表!Q37/基本表!Q$112)</f>
        <v>0</v>
      </c>
      <c r="R37" s="115">
        <f>IF(基本表!R$121=0,0,基本表!R37/基本表!R$112)</f>
        <v>0</v>
      </c>
      <c r="S37" s="115">
        <f>IF(基本表!S$121=0,0,基本表!S37/基本表!S$112)</f>
        <v>0</v>
      </c>
      <c r="T37" s="115">
        <f>IF(基本表!T$121=0,0,基本表!T37/基本表!T$112)</f>
        <v>0</v>
      </c>
      <c r="U37" s="115">
        <f>IF(基本表!U$121=0,0,基本表!U37/基本表!U$112)</f>
        <v>0</v>
      </c>
      <c r="V37" s="115">
        <f>IF(基本表!V$121=0,0,基本表!V37/基本表!V$112)</f>
        <v>0</v>
      </c>
      <c r="W37" s="115">
        <f>IF(基本表!W$121=0,0,基本表!W37/基本表!W$112)</f>
        <v>0</v>
      </c>
      <c r="X37" s="115">
        <f>IF(基本表!X$121=0,0,基本表!X37/基本表!X$112)</f>
        <v>0</v>
      </c>
      <c r="Y37" s="115">
        <f>IF(基本表!Y$121=0,0,基本表!Y37/基本表!Y$112)</f>
        <v>0</v>
      </c>
      <c r="Z37" s="115">
        <f>IF(基本表!Z$121=0,0,基本表!Z37/基本表!Z$112)</f>
        <v>0</v>
      </c>
      <c r="AA37" s="115">
        <f>IF(基本表!AA$121=0,0,基本表!AA37/基本表!AA$112)</f>
        <v>0</v>
      </c>
      <c r="AB37" s="115">
        <f>IF(基本表!AB$121=0,0,基本表!AB37/基本表!AB$112)</f>
        <v>0</v>
      </c>
      <c r="AC37" s="115">
        <f>IF(基本表!AC$121=0,0,基本表!AC37/基本表!AC$112)</f>
        <v>0</v>
      </c>
      <c r="AD37" s="115">
        <f>IF(基本表!AD$121=0,0,基本表!AD37/基本表!AD$112)</f>
        <v>0</v>
      </c>
      <c r="AE37" s="115">
        <f>IF(基本表!AE$121=0,0,基本表!AE37/基本表!AE$112)</f>
        <v>2.446183953033268E-4</v>
      </c>
      <c r="AF37" s="115">
        <f>IF(基本表!AF$121=0,0,基本表!AF37/基本表!AF$112)</f>
        <v>0</v>
      </c>
      <c r="AG37" s="115">
        <f>IF(基本表!AG$121=0,0,基本表!AG37/基本表!AG$112)</f>
        <v>0</v>
      </c>
      <c r="AH37" s="115">
        <f>IF(基本表!AH$121=0,0,基本表!AH37/基本表!AH$112)</f>
        <v>0</v>
      </c>
      <c r="AI37" s="115">
        <f>IF(基本表!AI$121=0,0,基本表!AI37/基本表!AI$112)</f>
        <v>0</v>
      </c>
      <c r="AJ37" s="115">
        <f>IF(基本表!AJ$121=0,0,基本表!AJ37/基本表!AJ$112)</f>
        <v>0.19797935427190863</v>
      </c>
      <c r="AK37" s="115">
        <f>IF(基本表!AK$121=0,0,基本表!AK37/基本表!AK$112)</f>
        <v>0</v>
      </c>
      <c r="AL37" s="115">
        <f>IF(基本表!AL$121=0,0,基本表!AL37/基本表!AL$112)</f>
        <v>9.6520660017465642E-4</v>
      </c>
      <c r="AM37" s="115">
        <f>IF(基本表!AM$121=0,0,基本表!AM37/基本表!AM$112)</f>
        <v>0</v>
      </c>
      <c r="AN37" s="115">
        <f>IF(基本表!AN$121=0,0,基本表!AN37/基本表!AN$112)</f>
        <v>0</v>
      </c>
      <c r="AO37" s="115">
        <f>IF(基本表!AO$121=0,0,基本表!AO37/基本表!AO$112)</f>
        <v>0</v>
      </c>
      <c r="AP37" s="115">
        <f>IF(基本表!AP$121=0,0,基本表!AP37/基本表!AP$112)</f>
        <v>0</v>
      </c>
      <c r="AQ37" s="115">
        <f>IF(基本表!AQ$121=0,0,基本表!AQ37/基本表!AQ$112)</f>
        <v>0</v>
      </c>
      <c r="AR37" s="115">
        <f>IF(基本表!AR$121=0,0,基本表!AR37/基本表!AR$112)</f>
        <v>0</v>
      </c>
      <c r="AS37" s="115">
        <f>IF(基本表!AS$121=0,0,基本表!AS37/基本表!AS$112)</f>
        <v>0</v>
      </c>
      <c r="AT37" s="115">
        <f>IF(基本表!AT$121=0,0,基本表!AT37/基本表!AT$112)</f>
        <v>1.9279710033161102E-4</v>
      </c>
      <c r="AU37" s="115">
        <f>IF(基本表!AU$121=0,0,基本表!AU37/基本表!AU$112)</f>
        <v>0</v>
      </c>
      <c r="AV37" s="115">
        <f>IF(基本表!AV$121=0,0,基本表!AV37/基本表!AV$112)</f>
        <v>0</v>
      </c>
      <c r="AW37" s="115">
        <f>IF(基本表!AW$121=0,0,基本表!AW37/基本表!AW$112)</f>
        <v>0</v>
      </c>
      <c r="AX37" s="115">
        <f>IF(基本表!AX$121=0,0,基本表!AX37/基本表!AX$112)</f>
        <v>0</v>
      </c>
      <c r="AY37" s="115">
        <f>IF(基本表!AY$121=0,0,基本表!AY37/基本表!AY$112)</f>
        <v>0</v>
      </c>
      <c r="AZ37" s="115">
        <f>IF(基本表!AZ$121=0,0,基本表!AZ37/基本表!AZ$112)</f>
        <v>0</v>
      </c>
      <c r="BA37" s="115">
        <f>IF(基本表!BA$121=0,0,基本表!BA37/基本表!BA$112)</f>
        <v>0</v>
      </c>
      <c r="BB37" s="115">
        <f>IF(基本表!BB$121=0,0,基本表!BB37/基本表!BB$112)</f>
        <v>0</v>
      </c>
      <c r="BC37" s="115">
        <f>IF(基本表!BC$121=0,0,基本表!BC37/基本表!BC$112)</f>
        <v>0</v>
      </c>
      <c r="BD37" s="115">
        <f>IF(基本表!BD$121=0,0,基本表!BD37/基本表!BD$112)</f>
        <v>0</v>
      </c>
      <c r="BE37" s="115">
        <f>IF(基本表!BE$121=0,0,基本表!BE37/基本表!BE$112)</f>
        <v>0</v>
      </c>
      <c r="BF37" s="115">
        <f>IF(基本表!BF$121=0,0,基本表!BF37/基本表!BF$112)</f>
        <v>0</v>
      </c>
      <c r="BG37" s="115">
        <f>IF(基本表!BG$121=0,0,基本表!BG37/基本表!BG$112)</f>
        <v>0</v>
      </c>
      <c r="BH37" s="115">
        <f>IF(基本表!BH$121=0,0,基本表!BH37/基本表!BH$112)</f>
        <v>0</v>
      </c>
      <c r="BI37" s="115">
        <f>IF(基本表!BI$121=0,0,基本表!BI37/基本表!BI$112)</f>
        <v>0</v>
      </c>
      <c r="BJ37" s="115">
        <f>IF(基本表!BJ$121=0,0,基本表!BJ37/基本表!BJ$112)</f>
        <v>0</v>
      </c>
      <c r="BK37" s="115">
        <f>IF(基本表!BK$121=0,0,基本表!BK37/基本表!BK$112)</f>
        <v>3.4991339643438248E-4</v>
      </c>
      <c r="BL37" s="115">
        <f>IF(基本表!BL$121=0,0,基本表!BL37/基本表!BL$112)</f>
        <v>0</v>
      </c>
      <c r="BM37" s="115">
        <f>IF(基本表!BM$121=0,0,基本表!BM37/基本表!BM$112)</f>
        <v>7.1189954087576238E-2</v>
      </c>
      <c r="BN37" s="115">
        <f>IF(基本表!BN$121=0,0,基本表!BN37/基本表!BN$112)</f>
        <v>8.9032553111877938E-2</v>
      </c>
      <c r="BO37" s="115">
        <f>IF(基本表!BO$121=0,0,基本表!BO37/基本表!BO$112)</f>
        <v>0.15155784465436403</v>
      </c>
      <c r="BP37" s="115">
        <f>IF(基本表!BP$121=0,0,基本表!BP37/基本表!BP$112)</f>
        <v>9.2410862492530374E-2</v>
      </c>
      <c r="BQ37" s="115">
        <f>IF(基本表!BQ$121=0,0,基本表!BQ37/基本表!BQ$112)</f>
        <v>0</v>
      </c>
      <c r="BR37" s="115">
        <f>IF(基本表!BR$121=0,0,基本表!BR37/基本表!BR$112)</f>
        <v>0</v>
      </c>
      <c r="BS37" s="115">
        <f>IF(基本表!BS$121=0,0,基本表!BS37/基本表!BS$112)</f>
        <v>0</v>
      </c>
      <c r="BT37" s="115">
        <f>IF(基本表!BT$121=0,0,基本表!BT37/基本表!BT$112)</f>
        <v>8.5106382978723403E-4</v>
      </c>
      <c r="BU37" s="115">
        <f>IF(基本表!BU$121=0,0,基本表!BU37/基本表!BU$112)</f>
        <v>0</v>
      </c>
      <c r="BV37" s="115">
        <f>IF(基本表!BV$121=0,0,基本表!BV37/基本表!BV$112)</f>
        <v>0</v>
      </c>
      <c r="BW37" s="115">
        <f>IF(基本表!BW$121=0,0,基本表!BW37/基本表!BW$112)</f>
        <v>0</v>
      </c>
      <c r="BX37" s="115">
        <f>IF(基本表!BX$121=0,0,基本表!BX37/基本表!BX$112)</f>
        <v>1.1300073450477429E-4</v>
      </c>
      <c r="BY37" s="115">
        <f>IF(基本表!BY$121=0,0,基本表!BY37/基本表!BY$112)</f>
        <v>8.3432525335676863E-4</v>
      </c>
      <c r="BZ37" s="115">
        <f>IF(基本表!BZ$121=0,0,基本表!BZ37/基本表!BZ$112)</f>
        <v>0</v>
      </c>
      <c r="CA37" s="115">
        <f>IF(基本表!CA$121=0,0,基本表!CA37/基本表!CA$112)</f>
        <v>0</v>
      </c>
      <c r="CB37" s="115">
        <f>IF(基本表!CB$121=0,0,基本表!CB37/基本表!CB$112)</f>
        <v>0</v>
      </c>
      <c r="CC37" s="115">
        <f>IF(基本表!CC$121=0,0,基本表!CC37/基本表!CC$112)</f>
        <v>0</v>
      </c>
      <c r="CD37" s="115">
        <f>IF(基本表!CD$121=0,0,基本表!CD37/基本表!CD$112)</f>
        <v>0</v>
      </c>
      <c r="CE37" s="115">
        <f>IF(基本表!CE$121=0,0,基本表!CE37/基本表!CE$112)</f>
        <v>0</v>
      </c>
      <c r="CF37" s="115">
        <f>IF(基本表!CF$121=0,0,基本表!CF37/基本表!CF$112)</f>
        <v>0</v>
      </c>
      <c r="CG37" s="115">
        <f>IF(基本表!CG$121=0,0,基本表!CG37/基本表!CG$112)</f>
        <v>0</v>
      </c>
      <c r="CH37" s="115">
        <f>IF(基本表!CH$121=0,0,基本表!CH37/基本表!CH$112)</f>
        <v>0</v>
      </c>
      <c r="CI37" s="115">
        <f>IF(基本表!CI$121=0,0,基本表!CI37/基本表!CI$112)</f>
        <v>0</v>
      </c>
      <c r="CJ37" s="115">
        <f>IF(基本表!CJ$121=0,0,基本表!CJ37/基本表!CJ$112)</f>
        <v>0</v>
      </c>
      <c r="CK37" s="115">
        <f>IF(基本表!CK$121=0,0,基本表!CK37/基本表!CK$112)</f>
        <v>0</v>
      </c>
      <c r="CL37" s="115">
        <f>IF(基本表!CL$121=0,0,基本表!CL37/基本表!CL$112)</f>
        <v>0</v>
      </c>
      <c r="CM37" s="115">
        <f>IF(基本表!CM$121=0,0,基本表!CM37/基本表!CM$112)</f>
        <v>0</v>
      </c>
      <c r="CN37" s="115">
        <f>IF(基本表!CN$121=0,0,基本表!CN37/基本表!CN$112)</f>
        <v>1.0313105894971329E-5</v>
      </c>
      <c r="CO37" s="115">
        <f>IF(基本表!CO$121=0,0,基本表!CO37/基本表!CO$112)</f>
        <v>0</v>
      </c>
      <c r="CP37" s="115">
        <f>IF(基本表!CP$121=0,0,基本表!CP37/基本表!CP$112)</f>
        <v>1.0057579643458802E-4</v>
      </c>
      <c r="CQ37" s="115">
        <f>IF(基本表!CQ$121=0,0,基本表!CQ37/基本表!CQ$112)</f>
        <v>0</v>
      </c>
      <c r="CR37" s="115">
        <f>IF(基本表!CR$121=0,0,基本表!CR37/基本表!CR$112)</f>
        <v>0</v>
      </c>
      <c r="CS37" s="115">
        <f>IF(基本表!CS$121=0,0,基本表!CS37/基本表!CS$112)</f>
        <v>0</v>
      </c>
      <c r="CT37" s="115">
        <f>IF(基本表!CT$121=0,0,基本表!CT37/基本表!CT$112)</f>
        <v>0</v>
      </c>
      <c r="CU37" s="115">
        <f>IF(基本表!CU$121=0,0,基本表!CU37/基本表!CU$112)</f>
        <v>0</v>
      </c>
      <c r="CV37" s="115">
        <f>IF(基本表!CV$121=0,0,基本表!CV37/基本表!CV$112)</f>
        <v>0</v>
      </c>
      <c r="CW37" s="115">
        <f>IF(基本表!CW$121=0,0,基本表!CW37/基本表!CW$112)</f>
        <v>0</v>
      </c>
      <c r="CX37" s="115">
        <f>IF(基本表!CX$121=0,0,基本表!CX37/基本表!CX$112)</f>
        <v>0</v>
      </c>
      <c r="CY37" s="115">
        <f>IF(基本表!CY$121=0,0,基本表!CY37/基本表!CY$112)</f>
        <v>0</v>
      </c>
      <c r="CZ37" s="115">
        <f>IF(基本表!CZ$121=0,0,基本表!CZ37/基本表!CZ$112)</f>
        <v>0</v>
      </c>
      <c r="DA37" s="115">
        <f>IF(基本表!DA$121=0,0,基本表!DA37/基本表!DA$112)</f>
        <v>0</v>
      </c>
      <c r="DB37" s="115">
        <f>IF(基本表!DB$121=0,0,基本表!DB37/基本表!DB$112)</f>
        <v>0</v>
      </c>
      <c r="DC37" s="115">
        <f>IF(基本表!DC$121=0,0,基本表!DC37/基本表!DC$112)</f>
        <v>0</v>
      </c>
      <c r="DD37" s="115">
        <f>IF(基本表!DD$121=0,0,基本表!DD37/基本表!DD$112)</f>
        <v>0</v>
      </c>
    </row>
    <row r="38" spans="1:108" ht="15" customHeight="1" x14ac:dyDescent="0.15">
      <c r="A38" s="3" t="s">
        <v>185</v>
      </c>
      <c r="B38" s="73" t="s">
        <v>31</v>
      </c>
      <c r="C38" s="115">
        <f>IF(基本表!C$121=0,0,基本表!C38/基本表!C$112)</f>
        <v>7.1471965121681027E-5</v>
      </c>
      <c r="D38" s="115">
        <f>IF(基本表!D$121=0,0,基本表!D38/基本表!D$112)</f>
        <v>0</v>
      </c>
      <c r="E38" s="115">
        <f>IF(基本表!E$121=0,0,基本表!E38/基本表!E$112)</f>
        <v>0</v>
      </c>
      <c r="F38" s="115">
        <f>IF(基本表!F$121=0,0,基本表!F38/基本表!F$112)</f>
        <v>0</v>
      </c>
      <c r="G38" s="115">
        <f>IF(基本表!G$121=0,0,基本表!G38/基本表!G$112)</f>
        <v>0</v>
      </c>
      <c r="H38" s="115">
        <f>IF(基本表!H$121=0,0,基本表!H38/基本表!H$112)</f>
        <v>0</v>
      </c>
      <c r="I38" s="115">
        <f>IF(基本表!I$121=0,0,基本表!I38/基本表!I$112)</f>
        <v>0</v>
      </c>
      <c r="J38" s="115">
        <f>IF(基本表!J$121=0,0,基本表!J38/基本表!J$112)</f>
        <v>0</v>
      </c>
      <c r="K38" s="115">
        <f>IF(基本表!K$121=0,0,基本表!K38/基本表!K$112)</f>
        <v>4.9060010204482124E-5</v>
      </c>
      <c r="L38" s="115">
        <f>IF(基本表!L$121=0,0,基本表!L38/基本表!L$112)</f>
        <v>9.848658940940875E-5</v>
      </c>
      <c r="M38" s="115">
        <f>IF(基本表!M$121=0,0,基本表!M38/基本表!M$112)</f>
        <v>0</v>
      </c>
      <c r="N38" s="115">
        <f>IF(基本表!N$121=0,0,基本表!N38/基本表!N$112)</f>
        <v>0</v>
      </c>
      <c r="O38" s="115">
        <f>IF(基本表!O$121=0,0,基本表!O38/基本表!O$112)</f>
        <v>0</v>
      </c>
      <c r="P38" s="115">
        <f>IF(基本表!P$121=0,0,基本表!P38/基本表!P$112)</f>
        <v>0</v>
      </c>
      <c r="Q38" s="115">
        <f>IF(基本表!Q$121=0,0,基本表!Q38/基本表!Q$112)</f>
        <v>0</v>
      </c>
      <c r="R38" s="115">
        <f>IF(基本表!R$121=0,0,基本表!R38/基本表!R$112)</f>
        <v>2.7349091619456923E-3</v>
      </c>
      <c r="S38" s="115">
        <f>IF(基本表!S$121=0,0,基本表!S38/基本表!S$112)</f>
        <v>0</v>
      </c>
      <c r="T38" s="115">
        <f>IF(基本表!T$121=0,0,基本表!T38/基本表!T$112)</f>
        <v>0</v>
      </c>
      <c r="U38" s="115">
        <f>IF(基本表!U$121=0,0,基本表!U38/基本表!U$112)</f>
        <v>0</v>
      </c>
      <c r="V38" s="115">
        <f>IF(基本表!V$121=0,0,基本表!V38/基本表!V$112)</f>
        <v>0</v>
      </c>
      <c r="W38" s="115">
        <f>IF(基本表!W$121=0,0,基本表!W38/基本表!W$112)</f>
        <v>2.7324270783523464E-4</v>
      </c>
      <c r="X38" s="115">
        <f>IF(基本表!X$121=0,0,基本表!X38/基本表!X$112)</f>
        <v>0</v>
      </c>
      <c r="Y38" s="115">
        <f>IF(基本表!Y$121=0,0,基本表!Y38/基本表!Y$112)</f>
        <v>0</v>
      </c>
      <c r="Z38" s="115">
        <f>IF(基本表!Z$121=0,0,基本表!Z38/基本表!Z$112)</f>
        <v>0</v>
      </c>
      <c r="AA38" s="115">
        <f>IF(基本表!AA$121=0,0,基本表!AA38/基本表!AA$112)</f>
        <v>0</v>
      </c>
      <c r="AB38" s="115">
        <f>IF(基本表!AB$121=0,0,基本表!AB38/基本表!AB$112)</f>
        <v>0</v>
      </c>
      <c r="AC38" s="115">
        <f>IF(基本表!AC$121=0,0,基本表!AC38/基本表!AC$112)</f>
        <v>1.3766898868360913E-4</v>
      </c>
      <c r="AD38" s="115">
        <f>IF(基本表!AD$121=0,0,基本表!AD38/基本表!AD$112)</f>
        <v>0</v>
      </c>
      <c r="AE38" s="115">
        <f>IF(基本表!AE$121=0,0,基本表!AE38/基本表!AE$112)</f>
        <v>0</v>
      </c>
      <c r="AF38" s="115">
        <f>IF(基本表!AF$121=0,0,基本表!AF38/基本表!AF$112)</f>
        <v>1.0303001920104903E-4</v>
      </c>
      <c r="AG38" s="115">
        <f>IF(基本表!AG$121=0,0,基本表!AG38/基本表!AG$112)</f>
        <v>0</v>
      </c>
      <c r="AH38" s="115">
        <f>IF(基本表!AH$121=0,0,基本表!AH38/基本表!AH$112)</f>
        <v>0</v>
      </c>
      <c r="AI38" s="115">
        <f>IF(基本表!AI$121=0,0,基本表!AI38/基本表!AI$112)</f>
        <v>0</v>
      </c>
      <c r="AJ38" s="115">
        <f>IF(基本表!AJ$121=0,0,基本表!AJ38/基本表!AJ$112)</f>
        <v>4.392708104546453E-5</v>
      </c>
      <c r="AK38" s="115">
        <f>IF(基本表!AK$121=0,0,基本表!AK38/基本表!AK$112)</f>
        <v>1.3605442176870748E-2</v>
      </c>
      <c r="AL38" s="115">
        <f>IF(基本表!AL$121=0,0,基本表!AL38/基本表!AL$112)</f>
        <v>0</v>
      </c>
      <c r="AM38" s="115">
        <f>IF(基本表!AM$121=0,0,基本表!AM38/基本表!AM$112)</f>
        <v>0</v>
      </c>
      <c r="AN38" s="115">
        <f>IF(基本表!AN$121=0,0,基本表!AN38/基本表!AN$112)</f>
        <v>0</v>
      </c>
      <c r="AO38" s="115">
        <f>IF(基本表!AO$121=0,0,基本表!AO38/基本表!AO$112)</f>
        <v>0</v>
      </c>
      <c r="AP38" s="115">
        <f>IF(基本表!AP$121=0,0,基本表!AP38/基本表!AP$112)</f>
        <v>0</v>
      </c>
      <c r="AQ38" s="115">
        <f>IF(基本表!AQ$121=0,0,基本表!AQ38/基本表!AQ$112)</f>
        <v>0</v>
      </c>
      <c r="AR38" s="115">
        <f>IF(基本表!AR$121=0,0,基本表!AR38/基本表!AR$112)</f>
        <v>0</v>
      </c>
      <c r="AS38" s="115">
        <f>IF(基本表!AS$121=0,0,基本表!AS38/基本表!AS$112)</f>
        <v>0</v>
      </c>
      <c r="AT38" s="115">
        <f>IF(基本表!AT$121=0,0,基本表!AT38/基本表!AT$112)</f>
        <v>2.3135652039793321E-4</v>
      </c>
      <c r="AU38" s="115">
        <f>IF(基本表!AU$121=0,0,基本表!AU38/基本表!AU$112)</f>
        <v>3.0468761901860118E-5</v>
      </c>
      <c r="AV38" s="115">
        <f>IF(基本表!AV$121=0,0,基本表!AV38/基本表!AV$112)</f>
        <v>6.8210087068169961E-5</v>
      </c>
      <c r="AW38" s="115">
        <f>IF(基本表!AW$121=0,0,基本表!AW38/基本表!AW$112)</f>
        <v>1.0860979462875198E-3</v>
      </c>
      <c r="AX38" s="115">
        <f>IF(基本表!AX$121=0,0,基本表!AX38/基本表!AX$112)</f>
        <v>7.9633550694684623E-3</v>
      </c>
      <c r="AY38" s="115">
        <f>IF(基本表!AY$121=0,0,基本表!AY38/基本表!AY$112)</f>
        <v>8.1664784483113928E-2</v>
      </c>
      <c r="AZ38" s="115">
        <f>IF(基本表!AZ$121=0,0,基本表!AZ38/基本表!AZ$112)</f>
        <v>1.0656322454075263E-2</v>
      </c>
      <c r="BA38" s="115">
        <f>IF(基本表!BA$121=0,0,基本表!BA38/基本表!BA$112)</f>
        <v>0</v>
      </c>
      <c r="BB38" s="115">
        <f>IF(基本表!BB$121=0,0,基本表!BB38/基本表!BB$112)</f>
        <v>0</v>
      </c>
      <c r="BC38" s="115">
        <f>IF(基本表!BC$121=0,0,基本表!BC38/基本表!BC$112)</f>
        <v>1.038961038961039E-3</v>
      </c>
      <c r="BD38" s="115">
        <f>IF(基本表!BD$121=0,0,基本表!BD38/基本表!BD$112)</f>
        <v>8.2553659878921296E-4</v>
      </c>
      <c r="BE38" s="115">
        <f>IF(基本表!BE$121=0,0,基本表!BE38/基本表!BE$112)</f>
        <v>0</v>
      </c>
      <c r="BF38" s="115">
        <f>IF(基本表!BF$121=0,0,基本表!BF38/基本表!BF$112)</f>
        <v>0</v>
      </c>
      <c r="BG38" s="115">
        <f>IF(基本表!BG$121=0,0,基本表!BG38/基本表!BG$112)</f>
        <v>0</v>
      </c>
      <c r="BH38" s="115">
        <f>IF(基本表!BH$121=0,0,基本表!BH38/基本表!BH$112)</f>
        <v>1.7878426698450536E-4</v>
      </c>
      <c r="BI38" s="115">
        <f>IF(基本表!BI$121=0,0,基本表!BI38/基本表!BI$112)</f>
        <v>0</v>
      </c>
      <c r="BJ38" s="115">
        <f>IF(基本表!BJ$121=0,0,基本表!BJ38/基本表!BJ$112)</f>
        <v>0</v>
      </c>
      <c r="BK38" s="115">
        <f>IF(基本表!BK$121=0,0,基本表!BK38/基本表!BK$112)</f>
        <v>2.6243504732578689E-4</v>
      </c>
      <c r="BL38" s="115">
        <f>IF(基本表!BL$121=0,0,基本表!BL38/基本表!BL$112)</f>
        <v>5.4839594187003014E-5</v>
      </c>
      <c r="BM38" s="115">
        <f>IF(基本表!BM$121=0,0,基本表!BM38/基本表!BM$112)</f>
        <v>9.7135612965120258E-3</v>
      </c>
      <c r="BN38" s="115">
        <f>IF(基本表!BN$121=0,0,基本表!BN38/基本表!BN$112)</f>
        <v>1.5174822267492621E-3</v>
      </c>
      <c r="BO38" s="115">
        <f>IF(基本表!BO$121=0,0,基本表!BO38/基本表!BO$112)</f>
        <v>4.6192576852899741E-4</v>
      </c>
      <c r="BP38" s="115">
        <f>IF(基本表!BP$121=0,0,基本表!BP38/基本表!BP$112)</f>
        <v>9.0299448907775047E-4</v>
      </c>
      <c r="BQ38" s="115">
        <f>IF(基本表!BQ$121=0,0,基本表!BQ38/基本表!BQ$112)</f>
        <v>0</v>
      </c>
      <c r="BR38" s="115">
        <f>IF(基本表!BR$121=0,0,基本表!BR38/基本表!BR$112)</f>
        <v>0</v>
      </c>
      <c r="BS38" s="115">
        <f>IF(基本表!BS$121=0,0,基本表!BS38/基本表!BS$112)</f>
        <v>0</v>
      </c>
      <c r="BT38" s="115">
        <f>IF(基本表!BT$121=0,0,基本表!BT38/基本表!BT$112)</f>
        <v>6.9632495164410055E-4</v>
      </c>
      <c r="BU38" s="115">
        <f>IF(基本表!BU$121=0,0,基本表!BU38/基本表!BU$112)</f>
        <v>2.2433932070053692E-4</v>
      </c>
      <c r="BV38" s="115">
        <f>IF(基本表!BV$121=0,0,基本表!BV38/基本表!BV$112)</f>
        <v>1.156564079432821E-5</v>
      </c>
      <c r="BW38" s="115">
        <f>IF(基本表!BW$121=0,0,基本表!BW38/基本表!BW$112)</f>
        <v>0</v>
      </c>
      <c r="BX38" s="115">
        <f>IF(基本表!BX$121=0,0,基本表!BX38/基本表!BX$112)</f>
        <v>0</v>
      </c>
      <c r="BY38" s="115">
        <f>IF(基本表!BY$121=0,0,基本表!BY38/基本表!BY$112)</f>
        <v>0</v>
      </c>
      <c r="BZ38" s="115">
        <f>IF(基本表!BZ$121=0,0,基本表!BZ38/基本表!BZ$112)</f>
        <v>0</v>
      </c>
      <c r="CA38" s="115">
        <f>IF(基本表!CA$121=0,0,基本表!CA38/基本表!CA$112)</f>
        <v>8.2295495693202397E-5</v>
      </c>
      <c r="CB38" s="115">
        <f>IF(基本表!CB$121=0,0,基本表!CB38/基本表!CB$112)</f>
        <v>0</v>
      </c>
      <c r="CC38" s="115">
        <f>IF(基本表!CC$121=0,0,基本表!CC38/基本表!CC$112)</f>
        <v>0</v>
      </c>
      <c r="CD38" s="115">
        <f>IF(基本表!CD$121=0,0,基本表!CD38/基本表!CD$112)</f>
        <v>0</v>
      </c>
      <c r="CE38" s="115">
        <f>IF(基本表!CE$121=0,0,基本表!CE38/基本表!CE$112)</f>
        <v>0</v>
      </c>
      <c r="CF38" s="115">
        <f>IF(基本表!CF$121=0,0,基本表!CF38/基本表!CF$112)</f>
        <v>0</v>
      </c>
      <c r="CG38" s="115">
        <f>IF(基本表!CG$121=0,0,基本表!CG38/基本表!CG$112)</f>
        <v>0</v>
      </c>
      <c r="CH38" s="115">
        <f>IF(基本表!CH$121=0,0,基本表!CH38/基本表!CH$112)</f>
        <v>0</v>
      </c>
      <c r="CI38" s="115">
        <f>IF(基本表!CI$121=0,0,基本表!CI38/基本表!CI$112)</f>
        <v>0</v>
      </c>
      <c r="CJ38" s="115">
        <f>IF(基本表!CJ$121=0,0,基本表!CJ38/基本表!CJ$112)</f>
        <v>0</v>
      </c>
      <c r="CK38" s="115">
        <f>IF(基本表!CK$121=0,0,基本表!CK38/基本表!CK$112)</f>
        <v>0</v>
      </c>
      <c r="CL38" s="115">
        <f>IF(基本表!CL$121=0,0,基本表!CL38/基本表!CL$112)</f>
        <v>0</v>
      </c>
      <c r="CM38" s="115">
        <f>IF(基本表!CM$121=0,0,基本表!CM38/基本表!CM$112)</f>
        <v>0</v>
      </c>
      <c r="CN38" s="115">
        <f>IF(基本表!CN$121=0,0,基本表!CN38/基本表!CN$112)</f>
        <v>2.2688832968936924E-4</v>
      </c>
      <c r="CO38" s="115">
        <f>IF(基本表!CO$121=0,0,基本表!CO38/基本表!CO$112)</f>
        <v>6.3689997318315907E-4</v>
      </c>
      <c r="CP38" s="115">
        <f>IF(基本表!CP$121=0,0,基本表!CP38/基本表!CP$112)</f>
        <v>0</v>
      </c>
      <c r="CQ38" s="115">
        <f>IF(基本表!CQ$121=0,0,基本表!CQ38/基本表!CQ$112)</f>
        <v>4.5048708916515981E-4</v>
      </c>
      <c r="CR38" s="115">
        <f>IF(基本表!CR$121=0,0,基本表!CR38/基本表!CR$112)</f>
        <v>7.3502388827636903E-4</v>
      </c>
      <c r="CS38" s="115">
        <f>IF(基本表!CS$121=0,0,基本表!CS38/基本表!CS$112)</f>
        <v>3.9681108185130407E-3</v>
      </c>
      <c r="CT38" s="115">
        <f>IF(基本表!CT$121=0,0,基本表!CT38/基本表!CT$112)</f>
        <v>3.1990316444751861E-3</v>
      </c>
      <c r="CU38" s="115">
        <f>IF(基本表!CU$121=0,0,基本表!CU38/基本表!CU$112)</f>
        <v>3.3532934131736525E-4</v>
      </c>
      <c r="CV38" s="115">
        <f>IF(基本表!CV$121=0,0,基本表!CV38/基本表!CV$112)</f>
        <v>0</v>
      </c>
      <c r="CW38" s="115">
        <f>IF(基本表!CW$121=0,0,基本表!CW38/基本表!CW$112)</f>
        <v>0</v>
      </c>
      <c r="CX38" s="115">
        <f>IF(基本表!CX$121=0,0,基本表!CX38/基本表!CX$112)</f>
        <v>0</v>
      </c>
      <c r="CY38" s="115">
        <f>IF(基本表!CY$121=0,0,基本表!CY38/基本表!CY$112)</f>
        <v>4.5615235488653211E-5</v>
      </c>
      <c r="CZ38" s="115">
        <f>IF(基本表!CZ$121=0,0,基本表!CZ38/基本表!CZ$112)</f>
        <v>2.5589845949127387E-3</v>
      </c>
      <c r="DA38" s="115">
        <f>IF(基本表!DA$121=0,0,基本表!DA38/基本表!DA$112)</f>
        <v>2.1327191102295871E-3</v>
      </c>
      <c r="DB38" s="115">
        <f>IF(基本表!DB$121=0,0,基本表!DB38/基本表!DB$112)</f>
        <v>0</v>
      </c>
      <c r="DC38" s="115">
        <f>IF(基本表!DC$121=0,0,基本表!DC38/基本表!DC$112)</f>
        <v>5.8237726399161374E-5</v>
      </c>
      <c r="DD38" s="115">
        <f>IF(基本表!DD$121=0,0,基本表!DD38/基本表!DD$112)</f>
        <v>6.6482561112815792E-4</v>
      </c>
    </row>
    <row r="39" spans="1:108" ht="15" customHeight="1" x14ac:dyDescent="0.15">
      <c r="A39" s="77" t="s">
        <v>186</v>
      </c>
      <c r="B39" s="78" t="s">
        <v>32</v>
      </c>
      <c r="C39" s="115">
        <f>IF(基本表!C$121=0,0,基本表!C39/基本表!C$112)</f>
        <v>4.9673015759568312E-3</v>
      </c>
      <c r="D39" s="115">
        <f>IF(基本表!D$121=0,0,基本表!D39/基本表!D$112)</f>
        <v>2.0010672358591248E-3</v>
      </c>
      <c r="E39" s="115">
        <f>IF(基本表!E$121=0,0,基本表!E39/基本表!E$112)</f>
        <v>1.163895486935867E-2</v>
      </c>
      <c r="F39" s="115">
        <f>IF(基本表!F$121=0,0,基本表!F39/基本表!F$112)</f>
        <v>0</v>
      </c>
      <c r="G39" s="115">
        <f>IF(基本表!G$121=0,0,基本表!G39/基本表!G$112)</f>
        <v>1.9249278152069297E-4</v>
      </c>
      <c r="H39" s="115">
        <f>IF(基本表!H$121=0,0,基本表!H39/基本表!H$112)</f>
        <v>0</v>
      </c>
      <c r="I39" s="115">
        <f>IF(基本表!I$121=0,0,基本表!I39/基本表!I$112)</f>
        <v>0</v>
      </c>
      <c r="J39" s="115">
        <f>IF(基本表!J$121=0,0,基本表!J39/基本表!J$112)</f>
        <v>0</v>
      </c>
      <c r="K39" s="115">
        <f>IF(基本表!K$121=0,0,基本表!K39/基本表!K$112)</f>
        <v>1.3736802857254994E-4</v>
      </c>
      <c r="L39" s="115">
        <f>IF(基本表!L$121=0,0,基本表!L39/基本表!L$112)</f>
        <v>6.5657726272939167E-5</v>
      </c>
      <c r="M39" s="115">
        <f>IF(基本表!M$121=0,0,基本表!M39/基本表!M$112)</f>
        <v>2.6041666666666665E-3</v>
      </c>
      <c r="N39" s="115">
        <f>IF(基本表!N$121=0,0,基本表!N39/基本表!N$112)</f>
        <v>0</v>
      </c>
      <c r="O39" s="115">
        <f>IF(基本表!O$121=0,0,基本表!O39/基本表!O$112)</f>
        <v>0</v>
      </c>
      <c r="P39" s="115">
        <f>IF(基本表!P$121=0,0,基本表!P39/基本表!P$112)</f>
        <v>0</v>
      </c>
      <c r="Q39" s="115">
        <f>IF(基本表!Q$121=0,0,基本表!Q39/基本表!Q$112)</f>
        <v>1.7633574325515782E-4</v>
      </c>
      <c r="R39" s="115">
        <f>IF(基本表!R$121=0,0,基本表!R39/基本表!R$112)</f>
        <v>3.9070130884938468E-3</v>
      </c>
      <c r="S39" s="115">
        <f>IF(基本表!S$121=0,0,基本表!S39/基本表!S$112)</f>
        <v>2.666585861034514E-3</v>
      </c>
      <c r="T39" s="115">
        <f>IF(基本表!T$121=0,0,基本表!T39/基本表!T$112)</f>
        <v>0</v>
      </c>
      <c r="U39" s="115">
        <f>IF(基本表!U$121=0,0,基本表!U39/基本表!U$112)</f>
        <v>6.3828429182357824E-5</v>
      </c>
      <c r="V39" s="115">
        <f>IF(基本表!V$121=0,0,基本表!V39/基本表!V$112)</f>
        <v>6.1666817810827968E-3</v>
      </c>
      <c r="W39" s="115">
        <f>IF(基本表!W$121=0,0,基本表!W39/基本表!W$112)</f>
        <v>2.3908736935583031E-2</v>
      </c>
      <c r="X39" s="115">
        <f>IF(基本表!X$121=0,0,基本表!X39/基本表!X$112)</f>
        <v>0</v>
      </c>
      <c r="Y39" s="115">
        <f>IF(基本表!Y$121=0,0,基本表!Y39/基本表!Y$112)</f>
        <v>5.0833672224481492E-4</v>
      </c>
      <c r="Z39" s="115">
        <f>IF(基本表!Z$121=0,0,基本表!Z39/基本表!Z$112)</f>
        <v>9.602458229306702E-4</v>
      </c>
      <c r="AA39" s="115">
        <f>IF(基本表!AA$121=0,0,基本表!AA39/基本表!AA$112)</f>
        <v>0</v>
      </c>
      <c r="AB39" s="115">
        <f>IF(基本表!AB$121=0,0,基本表!AB39/基本表!AB$112)</f>
        <v>2.1377730194213017E-3</v>
      </c>
      <c r="AC39" s="115">
        <f>IF(基本表!AC$121=0,0,基本表!AC39/基本表!AC$112)</f>
        <v>1.4592912800462567E-3</v>
      </c>
      <c r="AD39" s="115">
        <f>IF(基本表!AD$121=0,0,基本表!AD39/基本表!AD$112)</f>
        <v>0</v>
      </c>
      <c r="AE39" s="115">
        <f>IF(基本表!AE$121=0,0,基本表!AE39/基本表!AE$112)</f>
        <v>1.1986301369863013E-2</v>
      </c>
      <c r="AF39" s="115">
        <f>IF(基本表!AF$121=0,0,基本表!AF39/基本表!AF$112)</f>
        <v>1.9669367302018451E-4</v>
      </c>
      <c r="AG39" s="115">
        <f>IF(基本表!AG$121=0,0,基本表!AG39/基本表!AG$112)</f>
        <v>4.18848167539267E-4</v>
      </c>
      <c r="AH39" s="115">
        <f>IF(基本表!AH$121=0,0,基本表!AH39/基本表!AH$112)</f>
        <v>0</v>
      </c>
      <c r="AI39" s="115">
        <f>IF(基本表!AI$121=0,0,基本表!AI39/基本表!AI$112)</f>
        <v>1.1862606232294617E-2</v>
      </c>
      <c r="AJ39" s="115">
        <f>IF(基本表!AJ$121=0,0,基本表!AJ39/基本表!AJ$112)</f>
        <v>1.6824072040412915E-2</v>
      </c>
      <c r="AK39" s="115">
        <f>IF(基本表!AK$121=0,0,基本表!AK39/基本表!AK$112)</f>
        <v>5.4421768707482991E-2</v>
      </c>
      <c r="AL39" s="115">
        <f>IF(基本表!AL$121=0,0,基本表!AL39/基本表!AL$112)</f>
        <v>7.3815323803833252E-2</v>
      </c>
      <c r="AM39" s="115">
        <f>IF(基本表!AM$121=0,0,基本表!AM39/基本表!AM$112)</f>
        <v>2.5221226963981273E-2</v>
      </c>
      <c r="AN39" s="115">
        <f>IF(基本表!AN$121=0,0,基本表!AN39/基本表!AN$112)</f>
        <v>3.3327514243544778E-4</v>
      </c>
      <c r="AO39" s="115">
        <f>IF(基本表!AO$121=0,0,基本表!AO39/基本表!AO$112)</f>
        <v>1.7837709959782351E-2</v>
      </c>
      <c r="AP39" s="115">
        <f>IF(基本表!AP$121=0,0,基本表!AP39/基本表!AP$112)</f>
        <v>0</v>
      </c>
      <c r="AQ39" s="115">
        <f>IF(基本表!AQ$121=0,0,基本表!AQ39/基本表!AQ$112)</f>
        <v>4.7474165172089848E-2</v>
      </c>
      <c r="AR39" s="115">
        <f>IF(基本表!AR$121=0,0,基本表!AR39/基本表!AR$112)</f>
        <v>2.1335226673602666E-3</v>
      </c>
      <c r="AS39" s="115">
        <f>IF(基本表!AS$121=0,0,基本表!AS39/基本表!AS$112)</f>
        <v>2.6927258476397561E-3</v>
      </c>
      <c r="AT39" s="115">
        <f>IF(基本表!AT$121=0,0,基本表!AT39/基本表!AT$112)</f>
        <v>4.8970463484229194E-3</v>
      </c>
      <c r="AU39" s="115">
        <f>IF(基本表!AU$121=0,0,基本表!AU39/基本表!AU$112)</f>
        <v>1.0176566475221279E-2</v>
      </c>
      <c r="AV39" s="115">
        <f>IF(基本表!AV$121=0,0,基本表!AV39/基本表!AV$112)</f>
        <v>9.7941660313766409E-3</v>
      </c>
      <c r="AW39" s="115">
        <f>IF(基本表!AW$121=0,0,基本表!AW39/基本表!AW$112)</f>
        <v>2.4190363349131123E-3</v>
      </c>
      <c r="AX39" s="115">
        <f>IF(基本表!AX$121=0,0,基本表!AX39/基本表!AX$112)</f>
        <v>1.0375981711277764E-2</v>
      </c>
      <c r="AY39" s="115">
        <f>IF(基本表!AY$121=0,0,基本表!AY39/基本表!AY$112)</f>
        <v>3.8083305169272874E-3</v>
      </c>
      <c r="AZ39" s="115">
        <f>IF(基本表!AZ$121=0,0,基本表!AZ39/基本表!AZ$112)</f>
        <v>6.1530230069555911E-3</v>
      </c>
      <c r="BA39" s="115">
        <f>IF(基本表!BA$121=0,0,基本表!BA39/基本表!BA$112)</f>
        <v>2.8653295128939827E-3</v>
      </c>
      <c r="BB39" s="115">
        <f>IF(基本表!BB$121=0,0,基本表!BB39/基本表!BB$112)</f>
        <v>1.3404825737265416E-3</v>
      </c>
      <c r="BC39" s="115">
        <f>IF(基本表!BC$121=0,0,基本表!BC39/基本表!BC$112)</f>
        <v>1.6623376623376623E-2</v>
      </c>
      <c r="BD39" s="115">
        <f>IF(基本表!BD$121=0,0,基本表!BD39/基本表!BD$112)</f>
        <v>1.926252063841497E-3</v>
      </c>
      <c r="BE39" s="115">
        <f>IF(基本表!BE$121=0,0,基本表!BE39/基本表!BE$112)</f>
        <v>0</v>
      </c>
      <c r="BF39" s="115">
        <f>IF(基本表!BF$121=0,0,基本表!BF39/基本表!BF$112)</f>
        <v>3.472222222222222E-3</v>
      </c>
      <c r="BG39" s="115">
        <f>IF(基本表!BG$121=0,0,基本表!BG39/基本表!BG$112)</f>
        <v>8.4324932071582501E-4</v>
      </c>
      <c r="BH39" s="115">
        <f>IF(基本表!BH$121=0,0,基本表!BH39/基本表!BH$112)</f>
        <v>2.0262216924910609E-3</v>
      </c>
      <c r="BI39" s="115">
        <f>IF(基本表!BI$121=0,0,基本表!BI39/基本表!BI$112)</f>
        <v>7.4543421543048823E-4</v>
      </c>
      <c r="BJ39" s="115">
        <f>IF(基本表!BJ$121=0,0,基本表!BJ39/基本表!BJ$112)</f>
        <v>2.2539444027047332E-3</v>
      </c>
      <c r="BK39" s="115">
        <f>IF(基本表!BK$121=0,0,基本表!BK39/基本表!BK$112)</f>
        <v>4.7238308518641635E-3</v>
      </c>
      <c r="BL39" s="115">
        <f>IF(基本表!BL$121=0,0,基本表!BL39/基本表!BL$112)</f>
        <v>0</v>
      </c>
      <c r="BM39" s="115">
        <f>IF(基本表!BM$121=0,0,基本表!BM39/基本表!BM$112)</f>
        <v>1.4527513191256081E-2</v>
      </c>
      <c r="BN39" s="115">
        <f>IF(基本表!BN$121=0,0,基本表!BN39/基本表!BN$112)</f>
        <v>3.1617677628570241E-2</v>
      </c>
      <c r="BO39" s="115">
        <f>IF(基本表!BO$121=0,0,基本表!BO39/基本表!BO$112)</f>
        <v>1.0035337321292468E-2</v>
      </c>
      <c r="BP39" s="115">
        <f>IF(基本表!BP$121=0,0,基本表!BP39/基本表!BP$112)</f>
        <v>1.1460062412854391E-2</v>
      </c>
      <c r="BQ39" s="115">
        <f>IF(基本表!BQ$121=0,0,基本表!BQ39/基本表!BQ$112)</f>
        <v>3.0516006599086426E-4</v>
      </c>
      <c r="BR39" s="115">
        <f>IF(基本表!BR$121=0,0,基本表!BR39/基本表!BR$112)</f>
        <v>1.0055304172951231E-4</v>
      </c>
      <c r="BS39" s="115">
        <f>IF(基本表!BS$121=0,0,基本表!BS39/基本表!BS$112)</f>
        <v>8.3852050002572141E-3</v>
      </c>
      <c r="BT39" s="115">
        <f>IF(基本表!BT$121=0,0,基本表!BT39/基本表!BT$112)</f>
        <v>0</v>
      </c>
      <c r="BU39" s="115">
        <f>IF(基本表!BU$121=0,0,基本表!BU39/基本表!BU$112)</f>
        <v>2.0439804774937808E-4</v>
      </c>
      <c r="BV39" s="115">
        <f>IF(基本表!BV$121=0,0,基本表!BV39/基本表!BV$112)</f>
        <v>1.156564079432821E-5</v>
      </c>
      <c r="BW39" s="115">
        <f>IF(基本表!BW$121=0,0,基本表!BW39/基本表!BW$112)</f>
        <v>0</v>
      </c>
      <c r="BX39" s="115">
        <f>IF(基本表!BX$121=0,0,基本表!BX39/基本表!BX$112)</f>
        <v>0</v>
      </c>
      <c r="BY39" s="115">
        <f>IF(基本表!BY$121=0,0,基本表!BY39/基本表!BY$112)</f>
        <v>0</v>
      </c>
      <c r="BZ39" s="115">
        <f>IF(基本表!BZ$121=0,0,基本表!BZ39/基本表!BZ$112)</f>
        <v>0</v>
      </c>
      <c r="CA39" s="115">
        <f>IF(基本表!CA$121=0,0,基本表!CA39/基本表!CA$112)</f>
        <v>0</v>
      </c>
      <c r="CB39" s="115">
        <f>IF(基本表!CB$121=0,0,基本表!CB39/基本表!CB$112)</f>
        <v>0</v>
      </c>
      <c r="CC39" s="115">
        <f>IF(基本表!CC$121=0,0,基本表!CC39/基本表!CC$112)</f>
        <v>0</v>
      </c>
      <c r="CD39" s="115">
        <f>IF(基本表!CD$121=0,0,基本表!CD39/基本表!CD$112)</f>
        <v>0</v>
      </c>
      <c r="CE39" s="115">
        <f>IF(基本表!CE$121=0,0,基本表!CE39/基本表!CE$112)</f>
        <v>0</v>
      </c>
      <c r="CF39" s="115">
        <f>IF(基本表!CF$121=0,0,基本表!CF39/基本表!CF$112)</f>
        <v>0</v>
      </c>
      <c r="CG39" s="115">
        <f>IF(基本表!CG$121=0,0,基本表!CG39/基本表!CG$112)</f>
        <v>0</v>
      </c>
      <c r="CH39" s="115">
        <f>IF(基本表!CH$121=0,0,基本表!CH39/基本表!CH$112)</f>
        <v>0</v>
      </c>
      <c r="CI39" s="115">
        <f>IF(基本表!CI$121=0,0,基本表!CI39/基本表!CI$112)</f>
        <v>0</v>
      </c>
      <c r="CJ39" s="115">
        <f>IF(基本表!CJ$121=0,0,基本表!CJ39/基本表!CJ$112)</f>
        <v>0</v>
      </c>
      <c r="CK39" s="115">
        <f>IF(基本表!CK$121=0,0,基本表!CK39/基本表!CK$112)</f>
        <v>0</v>
      </c>
      <c r="CL39" s="115">
        <f>IF(基本表!CL$121=0,0,基本表!CL39/基本表!CL$112)</f>
        <v>0</v>
      </c>
      <c r="CM39" s="115">
        <f>IF(基本表!CM$121=0,0,基本表!CM39/基本表!CM$112)</f>
        <v>1.712768690588336E-4</v>
      </c>
      <c r="CN39" s="115">
        <f>IF(基本表!CN$121=0,0,基本表!CN39/基本表!CN$112)</f>
        <v>2.062621178994266E-4</v>
      </c>
      <c r="CO39" s="115">
        <f>IF(基本表!CO$121=0,0,基本表!CO39/基本表!CO$112)</f>
        <v>5.4639313488871015E-3</v>
      </c>
      <c r="CP39" s="115">
        <f>IF(基本表!CP$121=0,0,基本表!CP39/基本表!CP$112)</f>
        <v>5.0287898217294008E-5</v>
      </c>
      <c r="CQ39" s="115">
        <f>IF(基本表!CQ$121=0,0,基本表!CQ39/基本表!CQ$112)</f>
        <v>9.3851476909408293E-5</v>
      </c>
      <c r="CR39" s="115">
        <f>IF(基本表!CR$121=0,0,基本表!CR39/基本表!CR$112)</f>
        <v>0</v>
      </c>
      <c r="CS39" s="115">
        <f>IF(基本表!CS$121=0,0,基本表!CS39/基本表!CS$112)</f>
        <v>0</v>
      </c>
      <c r="CT39" s="115">
        <f>IF(基本表!CT$121=0,0,基本表!CT39/基本表!CT$112)</f>
        <v>4.3230157357772786E-5</v>
      </c>
      <c r="CU39" s="115">
        <f>IF(基本表!CU$121=0,0,基本表!CU39/基本表!CU$112)</f>
        <v>0</v>
      </c>
      <c r="CV39" s="115">
        <f>IF(基本表!CV$121=0,0,基本表!CV39/基本表!CV$112)</f>
        <v>0</v>
      </c>
      <c r="CW39" s="115">
        <f>IF(基本表!CW$121=0,0,基本表!CW39/基本表!CW$112)</f>
        <v>0</v>
      </c>
      <c r="CX39" s="115">
        <f>IF(基本表!CX$121=0,0,基本表!CX39/基本表!CX$112)</f>
        <v>3.0832080780051642E-4</v>
      </c>
      <c r="CY39" s="115">
        <f>IF(基本表!CY$121=0,0,基本表!CY39/基本表!CY$112)</f>
        <v>0</v>
      </c>
      <c r="CZ39" s="115">
        <f>IF(基本表!CZ$121=0,0,基本表!CZ39/基本表!CZ$112)</f>
        <v>1.0235938379650955E-4</v>
      </c>
      <c r="DA39" s="115">
        <f>IF(基本表!DA$121=0,0,基本表!DA39/基本表!DA$112)</f>
        <v>1.5995393326721904E-4</v>
      </c>
      <c r="DB39" s="115">
        <f>IF(基本表!DB$121=0,0,基本表!DB39/基本表!DB$112)</f>
        <v>1.2468827930174563E-4</v>
      </c>
      <c r="DC39" s="115">
        <f>IF(基本表!DC$121=0,0,基本表!DC39/基本表!DC$112)</f>
        <v>2.6206976879622618E-3</v>
      </c>
      <c r="DD39" s="115">
        <f>IF(基本表!DD$121=0,0,基本表!DD39/基本表!DD$112)</f>
        <v>2.1990385598854452E-3</v>
      </c>
    </row>
    <row r="40" spans="1:108" ht="15" customHeight="1" x14ac:dyDescent="0.15">
      <c r="A40" s="3" t="s">
        <v>187</v>
      </c>
      <c r="B40" s="73" t="s">
        <v>33</v>
      </c>
      <c r="C40" s="115">
        <f>IF(基本表!C$121=0,0,基本表!C40/基本表!C$112)</f>
        <v>0</v>
      </c>
      <c r="D40" s="115">
        <f>IF(基本表!D$121=0,0,基本表!D40/基本表!D$112)</f>
        <v>0</v>
      </c>
      <c r="E40" s="115">
        <f>IF(基本表!E$121=0,0,基本表!E40/基本表!E$112)</f>
        <v>0</v>
      </c>
      <c r="F40" s="115">
        <f>IF(基本表!F$121=0,0,基本表!F40/基本表!F$112)</f>
        <v>0</v>
      </c>
      <c r="G40" s="115">
        <f>IF(基本表!G$121=0,0,基本表!G40/基本表!G$112)</f>
        <v>0</v>
      </c>
      <c r="H40" s="115">
        <f>IF(基本表!H$121=0,0,基本表!H40/基本表!H$112)</f>
        <v>0</v>
      </c>
      <c r="I40" s="115">
        <f>IF(基本表!I$121=0,0,基本表!I40/基本表!I$112)</f>
        <v>0</v>
      </c>
      <c r="J40" s="115">
        <f>IF(基本表!J$121=0,0,基本表!J40/基本表!J$112)</f>
        <v>0</v>
      </c>
      <c r="K40" s="115">
        <f>IF(基本表!K$121=0,0,基本表!K40/基本表!K$112)</f>
        <v>0</v>
      </c>
      <c r="L40" s="115">
        <f>IF(基本表!L$121=0,0,基本表!L40/基本表!L$112)</f>
        <v>0</v>
      </c>
      <c r="M40" s="115">
        <f>IF(基本表!M$121=0,0,基本表!M40/基本表!M$112)</f>
        <v>0</v>
      </c>
      <c r="N40" s="115">
        <f>IF(基本表!N$121=0,0,基本表!N40/基本表!N$112)</f>
        <v>0</v>
      </c>
      <c r="O40" s="115">
        <f>IF(基本表!O$121=0,0,基本表!O40/基本表!O$112)</f>
        <v>0</v>
      </c>
      <c r="P40" s="115">
        <f>IF(基本表!P$121=0,0,基本表!P40/基本表!P$112)</f>
        <v>0</v>
      </c>
      <c r="Q40" s="115">
        <f>IF(基本表!Q$121=0,0,基本表!Q40/基本表!Q$112)</f>
        <v>0</v>
      </c>
      <c r="R40" s="115">
        <f>IF(基本表!R$121=0,0,基本表!R40/基本表!R$112)</f>
        <v>0</v>
      </c>
      <c r="S40" s="115">
        <f>IF(基本表!S$121=0,0,基本表!S40/基本表!S$112)</f>
        <v>0</v>
      </c>
      <c r="T40" s="115">
        <f>IF(基本表!T$121=0,0,基本表!T40/基本表!T$112)</f>
        <v>0</v>
      </c>
      <c r="U40" s="115">
        <f>IF(基本表!U$121=0,0,基本表!U40/基本表!U$112)</f>
        <v>0</v>
      </c>
      <c r="V40" s="115">
        <f>IF(基本表!V$121=0,0,基本表!V40/基本表!V$112)</f>
        <v>0</v>
      </c>
      <c r="W40" s="115">
        <f>IF(基本表!W$121=0,0,基本表!W40/基本表!W$112)</f>
        <v>6.8310676958808659E-5</v>
      </c>
      <c r="X40" s="115">
        <f>IF(基本表!X$121=0,0,基本表!X40/基本表!X$112)</f>
        <v>0</v>
      </c>
      <c r="Y40" s="115">
        <f>IF(基本表!Y$121=0,0,基本表!Y40/基本表!Y$112)</f>
        <v>0</v>
      </c>
      <c r="Z40" s="115">
        <f>IF(基本表!Z$121=0,0,基本表!Z40/基本表!Z$112)</f>
        <v>0</v>
      </c>
      <c r="AA40" s="115">
        <f>IF(基本表!AA$121=0,0,基本表!AA40/基本表!AA$112)</f>
        <v>0</v>
      </c>
      <c r="AB40" s="115">
        <f>IF(基本表!AB$121=0,0,基本表!AB40/基本表!AB$112)</f>
        <v>0</v>
      </c>
      <c r="AC40" s="115">
        <f>IF(基本表!AC$121=0,0,基本表!AC40/基本表!AC$112)</f>
        <v>0</v>
      </c>
      <c r="AD40" s="115">
        <f>IF(基本表!AD$121=0,0,基本表!AD40/基本表!AD$112)</f>
        <v>0</v>
      </c>
      <c r="AE40" s="115">
        <f>IF(基本表!AE$121=0,0,基本表!AE40/基本表!AE$112)</f>
        <v>0</v>
      </c>
      <c r="AF40" s="115">
        <f>IF(基本表!AF$121=0,0,基本表!AF40/基本表!AF$112)</f>
        <v>0</v>
      </c>
      <c r="AG40" s="115">
        <f>IF(基本表!AG$121=0,0,基本表!AG40/基本表!AG$112)</f>
        <v>0</v>
      </c>
      <c r="AH40" s="115">
        <f>IF(基本表!AH$121=0,0,基本表!AH40/基本表!AH$112)</f>
        <v>0</v>
      </c>
      <c r="AI40" s="115">
        <f>IF(基本表!AI$121=0,0,基本表!AI40/基本表!AI$112)</f>
        <v>0</v>
      </c>
      <c r="AJ40" s="115">
        <f>IF(基本表!AJ$121=0,0,基本表!AJ40/基本表!AJ$112)</f>
        <v>0</v>
      </c>
      <c r="AK40" s="115">
        <f>IF(基本表!AK$121=0,0,基本表!AK40/基本表!AK$112)</f>
        <v>0</v>
      </c>
      <c r="AL40" s="115">
        <f>IF(基本表!AL$121=0,0,基本表!AL40/基本表!AL$112)</f>
        <v>0</v>
      </c>
      <c r="AM40" s="115">
        <f>IF(基本表!AM$121=0,0,基本表!AM40/基本表!AM$112)</f>
        <v>0.24219955078072145</v>
      </c>
      <c r="AN40" s="115">
        <f>IF(基本表!AN$121=0,0,基本表!AN40/基本表!AN$112)</f>
        <v>0.82566536001650503</v>
      </c>
      <c r="AO40" s="115">
        <f>IF(基本表!AO$121=0,0,基本表!AO40/基本表!AO$112)</f>
        <v>0.44277265199905369</v>
      </c>
      <c r="AP40" s="115">
        <f>IF(基本表!AP$121=0,0,基本表!AP40/基本表!AP$112)</f>
        <v>2.1234479035450782E-2</v>
      </c>
      <c r="AQ40" s="115">
        <f>IF(基本表!AQ$121=0,0,基本表!AQ40/基本表!AQ$112)</f>
        <v>0</v>
      </c>
      <c r="AR40" s="115">
        <f>IF(基本表!AR$121=0,0,基本表!AR40/基本表!AR$112)</f>
        <v>7.029728722768588E-6</v>
      </c>
      <c r="AS40" s="115">
        <f>IF(基本表!AS$121=0,0,基本表!AS40/基本表!AS$112)</f>
        <v>-1.7129781800713003E-3</v>
      </c>
      <c r="AT40" s="115">
        <f>IF(基本表!AT$121=0,0,基本表!AT40/基本表!AT$112)</f>
        <v>-5.8610318500809744E-3</v>
      </c>
      <c r="AU40" s="115">
        <f>IF(基本表!AU$121=0,0,基本表!AU40/基本表!AU$112)</f>
        <v>-8.6835971420301332E-4</v>
      </c>
      <c r="AV40" s="115">
        <f>IF(基本表!AV$121=0,0,基本表!AV40/基本表!AV$112)</f>
        <v>-1.6450668057617461E-3</v>
      </c>
      <c r="AW40" s="115">
        <f>IF(基本表!AW$121=0,0,基本表!AW40/基本表!AW$112)</f>
        <v>-1.2835703001579778E-3</v>
      </c>
      <c r="AX40" s="115">
        <f>IF(基本表!AX$121=0,0,基本表!AX40/基本表!AX$112)</f>
        <v>0</v>
      </c>
      <c r="AY40" s="115">
        <f>IF(基本表!AY$121=0,0,基本表!AY40/基本表!AY$112)</f>
        <v>-8.2431396470287604E-6</v>
      </c>
      <c r="AZ40" s="115">
        <f>IF(基本表!AZ$121=0,0,基本表!AZ40/基本表!AZ$112)</f>
        <v>-3.1210986267166043E-4</v>
      </c>
      <c r="BA40" s="115">
        <f>IF(基本表!BA$121=0,0,基本表!BA40/基本表!BA$112)</f>
        <v>0</v>
      </c>
      <c r="BB40" s="115">
        <f>IF(基本表!BB$121=0,0,基本表!BB40/基本表!BB$112)</f>
        <v>0</v>
      </c>
      <c r="BC40" s="115">
        <f>IF(基本表!BC$121=0,0,基本表!BC40/基本表!BC$112)</f>
        <v>-2.3376623376623377E-3</v>
      </c>
      <c r="BD40" s="115">
        <f>IF(基本表!BD$121=0,0,基本表!BD40/基本表!BD$112)</f>
        <v>0</v>
      </c>
      <c r="BE40" s="115">
        <f>IF(基本表!BE$121=0,0,基本表!BE40/基本表!BE$112)</f>
        <v>0</v>
      </c>
      <c r="BF40" s="115">
        <f>IF(基本表!BF$121=0,0,基本表!BF40/基本表!BF$112)</f>
        <v>0</v>
      </c>
      <c r="BG40" s="115">
        <f>IF(基本表!BG$121=0,0,基本表!BG40/基本表!BG$112)</f>
        <v>-9.8379087416846246E-4</v>
      </c>
      <c r="BH40" s="115">
        <f>IF(基本表!BH$121=0,0,基本表!BH40/基本表!BH$112)</f>
        <v>-3.5756853396901072E-4</v>
      </c>
      <c r="BI40" s="115">
        <f>IF(基本表!BI$121=0,0,基本表!BI40/基本表!BI$112)</f>
        <v>-1.4908684308609765E-3</v>
      </c>
      <c r="BJ40" s="115">
        <f>IF(基本表!BJ$121=0,0,基本表!BJ40/基本表!BJ$112)</f>
        <v>-1.5026296018031556E-3</v>
      </c>
      <c r="BK40" s="115">
        <f>IF(基本表!BK$121=0,0,基本表!BK40/基本表!BK$112)</f>
        <v>-6.9982679286876499E-5</v>
      </c>
      <c r="BL40" s="115">
        <f>IF(基本表!BL$121=0,0,基本表!BL40/基本表!BL$112)</f>
        <v>0</v>
      </c>
      <c r="BM40" s="115">
        <f>IF(基本表!BM$121=0,0,基本表!BM40/基本表!BM$112)</f>
        <v>0</v>
      </c>
      <c r="BN40" s="115">
        <f>IF(基本表!BN$121=0,0,基本表!BN40/基本表!BN$112)</f>
        <v>-1.1848833825302456E-3</v>
      </c>
      <c r="BO40" s="115">
        <f>IF(基本表!BO$121=0,0,基本表!BO40/基本表!BO$112)</f>
        <v>-2.309628842644987E-4</v>
      </c>
      <c r="BP40" s="115">
        <f>IF(基本表!BP$121=0,0,基本表!BP40/基本表!BP$112)</f>
        <v>-4.9133523670407016E-4</v>
      </c>
      <c r="BQ40" s="115">
        <f>IF(基本表!BQ$121=0,0,基本表!BQ40/基本表!BQ$112)</f>
        <v>0</v>
      </c>
      <c r="BR40" s="115">
        <f>IF(基本表!BR$121=0,0,基本表!BR40/基本表!BR$112)</f>
        <v>0</v>
      </c>
      <c r="BS40" s="115">
        <f>IF(基本表!BS$121=0,0,基本表!BS40/基本表!BS$112)</f>
        <v>0</v>
      </c>
      <c r="BT40" s="115">
        <f>IF(基本表!BT$121=0,0,基本表!BT40/基本表!BT$112)</f>
        <v>0</v>
      </c>
      <c r="BU40" s="115">
        <f>IF(基本表!BU$121=0,0,基本表!BU40/基本表!BU$112)</f>
        <v>0</v>
      </c>
      <c r="BV40" s="115">
        <f>IF(基本表!BV$121=0,0,基本表!BV40/基本表!BV$112)</f>
        <v>0</v>
      </c>
      <c r="BW40" s="115">
        <f>IF(基本表!BW$121=0,0,基本表!BW40/基本表!BW$112)</f>
        <v>0</v>
      </c>
      <c r="BX40" s="115">
        <f>IF(基本表!BX$121=0,0,基本表!BX40/基本表!BX$112)</f>
        <v>0</v>
      </c>
      <c r="BY40" s="115">
        <f>IF(基本表!BY$121=0,0,基本表!BY40/基本表!BY$112)</f>
        <v>0</v>
      </c>
      <c r="BZ40" s="115">
        <f>IF(基本表!BZ$121=0,0,基本表!BZ40/基本表!BZ$112)</f>
        <v>0</v>
      </c>
      <c r="CA40" s="115">
        <f>IF(基本表!CA$121=0,0,基本表!CA40/基本表!CA$112)</f>
        <v>0</v>
      </c>
      <c r="CB40" s="115">
        <f>IF(基本表!CB$121=0,0,基本表!CB40/基本表!CB$112)</f>
        <v>0</v>
      </c>
      <c r="CC40" s="115">
        <f>IF(基本表!CC$121=0,0,基本表!CC40/基本表!CC$112)</f>
        <v>0</v>
      </c>
      <c r="CD40" s="115">
        <f>IF(基本表!CD$121=0,0,基本表!CD40/基本表!CD$112)</f>
        <v>0</v>
      </c>
      <c r="CE40" s="115">
        <f>IF(基本表!CE$121=0,0,基本表!CE40/基本表!CE$112)</f>
        <v>0</v>
      </c>
      <c r="CF40" s="115">
        <f>IF(基本表!CF$121=0,0,基本表!CF40/基本表!CF$112)</f>
        <v>0</v>
      </c>
      <c r="CG40" s="115">
        <f>IF(基本表!CG$121=0,0,基本表!CG40/基本表!CG$112)</f>
        <v>0</v>
      </c>
      <c r="CH40" s="115">
        <f>IF(基本表!CH$121=0,0,基本表!CH40/基本表!CH$112)</f>
        <v>0</v>
      </c>
      <c r="CI40" s="115">
        <f>IF(基本表!CI$121=0,0,基本表!CI40/基本表!CI$112)</f>
        <v>0</v>
      </c>
      <c r="CJ40" s="115">
        <f>IF(基本表!CJ$121=0,0,基本表!CJ40/基本表!CJ$112)</f>
        <v>0</v>
      </c>
      <c r="CK40" s="115">
        <f>IF(基本表!CK$121=0,0,基本表!CK40/基本表!CK$112)</f>
        <v>0</v>
      </c>
      <c r="CL40" s="115">
        <f>IF(基本表!CL$121=0,0,基本表!CL40/基本表!CL$112)</f>
        <v>0</v>
      </c>
      <c r="CM40" s="115">
        <f>IF(基本表!CM$121=0,0,基本表!CM40/基本表!CM$112)</f>
        <v>0</v>
      </c>
      <c r="CN40" s="115">
        <f>IF(基本表!CN$121=0,0,基本表!CN40/基本表!CN$112)</f>
        <v>0</v>
      </c>
      <c r="CO40" s="115">
        <f>IF(基本表!CO$121=0,0,基本表!CO40/基本表!CO$112)</f>
        <v>0</v>
      </c>
      <c r="CP40" s="115">
        <f>IF(基本表!CP$121=0,0,基本表!CP40/基本表!CP$112)</f>
        <v>0</v>
      </c>
      <c r="CQ40" s="115">
        <f>IF(基本表!CQ$121=0,0,基本表!CQ40/基本表!CQ$112)</f>
        <v>0</v>
      </c>
      <c r="CR40" s="115">
        <f>IF(基本表!CR$121=0,0,基本表!CR40/基本表!CR$112)</f>
        <v>0</v>
      </c>
      <c r="CS40" s="115">
        <f>IF(基本表!CS$121=0,0,基本表!CS40/基本表!CS$112)</f>
        <v>0</v>
      </c>
      <c r="CT40" s="115">
        <f>IF(基本表!CT$121=0,0,基本表!CT40/基本表!CT$112)</f>
        <v>0</v>
      </c>
      <c r="CU40" s="115">
        <f>IF(基本表!CU$121=0,0,基本表!CU40/基本表!CU$112)</f>
        <v>0</v>
      </c>
      <c r="CV40" s="115">
        <f>IF(基本表!CV$121=0,0,基本表!CV40/基本表!CV$112)</f>
        <v>0</v>
      </c>
      <c r="CW40" s="115">
        <f>IF(基本表!CW$121=0,0,基本表!CW40/基本表!CW$112)</f>
        <v>0</v>
      </c>
      <c r="CX40" s="115">
        <f>IF(基本表!CX$121=0,0,基本表!CX40/基本表!CX$112)</f>
        <v>0</v>
      </c>
      <c r="CY40" s="115">
        <f>IF(基本表!CY$121=0,0,基本表!CY40/基本表!CY$112)</f>
        <v>0</v>
      </c>
      <c r="CZ40" s="115">
        <f>IF(基本表!CZ$121=0,0,基本表!CZ40/基本表!CZ$112)</f>
        <v>0</v>
      </c>
      <c r="DA40" s="115">
        <f>IF(基本表!DA$121=0,0,基本表!DA40/基本表!DA$112)</f>
        <v>0</v>
      </c>
      <c r="DB40" s="115">
        <f>IF(基本表!DB$121=0,0,基本表!DB40/基本表!DB$112)</f>
        <v>0</v>
      </c>
      <c r="DC40" s="115">
        <f>IF(基本表!DC$121=0,0,基本表!DC40/基本表!DC$112)</f>
        <v>0</v>
      </c>
      <c r="DD40" s="115">
        <f>IF(基本表!DD$121=0,0,基本表!DD40/基本表!DD$112)</f>
        <v>0</v>
      </c>
    </row>
    <row r="41" spans="1:108" ht="15" customHeight="1" x14ac:dyDescent="0.15">
      <c r="A41" s="3" t="s">
        <v>188</v>
      </c>
      <c r="B41" s="73" t="s">
        <v>34</v>
      </c>
      <c r="C41" s="115">
        <f>IF(基本表!C$121=0,0,基本表!C41/基本表!C$112)</f>
        <v>3.5735982560840513E-5</v>
      </c>
      <c r="D41" s="115">
        <f>IF(基本表!D$121=0,0,基本表!D41/基本表!D$112)</f>
        <v>0</v>
      </c>
      <c r="E41" s="115">
        <f>IF(基本表!E$121=0,0,基本表!E41/基本表!E$112)</f>
        <v>0</v>
      </c>
      <c r="F41" s="115">
        <f>IF(基本表!F$121=0,0,基本表!F41/基本表!F$112)</f>
        <v>0</v>
      </c>
      <c r="G41" s="115">
        <f>IF(基本表!G$121=0,0,基本表!G41/基本表!G$112)</f>
        <v>1.9249278152069297E-4</v>
      </c>
      <c r="H41" s="115">
        <f>IF(基本表!H$121=0,0,基本表!H41/基本表!H$112)</f>
        <v>0</v>
      </c>
      <c r="I41" s="115">
        <f>IF(基本表!I$121=0,0,基本表!I41/基本表!I$112)</f>
        <v>0</v>
      </c>
      <c r="J41" s="115">
        <f>IF(基本表!J$121=0,0,基本表!J41/基本表!J$112)</f>
        <v>1.7097788318349788E-3</v>
      </c>
      <c r="K41" s="115">
        <f>IF(基本表!K$121=0,0,基本表!K41/基本表!K$112)</f>
        <v>0</v>
      </c>
      <c r="L41" s="115">
        <f>IF(基本表!L$121=0,0,基本表!L41/基本表!L$112)</f>
        <v>0</v>
      </c>
      <c r="M41" s="115">
        <f>IF(基本表!M$121=0,0,基本表!M41/基本表!M$112)</f>
        <v>0</v>
      </c>
      <c r="N41" s="115">
        <f>IF(基本表!N$121=0,0,基本表!N41/基本表!N$112)</f>
        <v>0</v>
      </c>
      <c r="O41" s="115">
        <f>IF(基本表!O$121=0,0,基本表!O41/基本表!O$112)</f>
        <v>0</v>
      </c>
      <c r="P41" s="115">
        <f>IF(基本表!P$121=0,0,基本表!P41/基本表!P$112)</f>
        <v>5.9421237150157468E-5</v>
      </c>
      <c r="Q41" s="115">
        <f>IF(基本表!Q$121=0,0,基本表!Q41/基本表!Q$112)</f>
        <v>8.1114441897372602E-4</v>
      </c>
      <c r="R41" s="115">
        <f>IF(基本表!R$121=0,0,基本表!R41/基本表!R$112)</f>
        <v>2.272579279807254E-2</v>
      </c>
      <c r="S41" s="115">
        <f>IF(基本表!S$121=0,0,基本表!S41/基本表!S$112)</f>
        <v>0</v>
      </c>
      <c r="T41" s="115">
        <f>IF(基本表!T$121=0,0,基本表!T41/基本表!T$112)</f>
        <v>0</v>
      </c>
      <c r="U41" s="115">
        <f>IF(基本表!U$121=0,0,基本表!U41/基本表!U$112)</f>
        <v>0</v>
      </c>
      <c r="V41" s="115">
        <f>IF(基本表!V$121=0,0,基本表!V41/基本表!V$112)</f>
        <v>0</v>
      </c>
      <c r="W41" s="115">
        <f>IF(基本表!W$121=0,0,基本表!W41/基本表!W$112)</f>
        <v>0</v>
      </c>
      <c r="X41" s="115">
        <f>IF(基本表!X$121=0,0,基本表!X41/基本表!X$112)</f>
        <v>0</v>
      </c>
      <c r="Y41" s="115">
        <f>IF(基本表!Y$121=0,0,基本表!Y41/基本表!Y$112)</f>
        <v>0</v>
      </c>
      <c r="Z41" s="115">
        <f>IF(基本表!Z$121=0,0,基本表!Z41/基本表!Z$112)</f>
        <v>0</v>
      </c>
      <c r="AA41" s="115">
        <f>IF(基本表!AA$121=0,0,基本表!AA41/基本表!AA$112)</f>
        <v>0</v>
      </c>
      <c r="AB41" s="115">
        <f>IF(基本表!AB$121=0,0,基本表!AB41/基本表!AB$112)</f>
        <v>0</v>
      </c>
      <c r="AC41" s="115">
        <f>IF(基本表!AC$121=0,0,基本表!AC41/基本表!AC$112)</f>
        <v>0</v>
      </c>
      <c r="AD41" s="115">
        <f>IF(基本表!AD$121=0,0,基本表!AD41/基本表!AD$112)</f>
        <v>0</v>
      </c>
      <c r="AE41" s="115">
        <f>IF(基本表!AE$121=0,0,基本表!AE41/基本表!AE$112)</f>
        <v>0</v>
      </c>
      <c r="AF41" s="115">
        <f>IF(基本表!AF$121=0,0,基本表!AF41/基本表!AF$112)</f>
        <v>2.3322249800964735E-3</v>
      </c>
      <c r="AG41" s="115">
        <f>IF(基本表!AG$121=0,0,基本表!AG41/基本表!AG$112)</f>
        <v>1.0052356020942408E-2</v>
      </c>
      <c r="AH41" s="115">
        <f>IF(基本表!AH$121=0,0,基本表!AH41/基本表!AH$112)</f>
        <v>0</v>
      </c>
      <c r="AI41" s="115">
        <f>IF(基本表!AI$121=0,0,基本表!AI41/基本表!AI$112)</f>
        <v>0</v>
      </c>
      <c r="AJ41" s="115">
        <f>IF(基本表!AJ$121=0,0,基本表!AJ41/基本表!AJ$112)</f>
        <v>9.5321765868658023E-3</v>
      </c>
      <c r="AK41" s="115">
        <f>IF(基本表!AK$121=0,0,基本表!AK41/基本表!AK$112)</f>
        <v>0</v>
      </c>
      <c r="AL41" s="115">
        <f>IF(基本表!AL$121=0,0,基本表!AL41/基本表!AL$112)</f>
        <v>3.8148641816426899E-3</v>
      </c>
      <c r="AM41" s="115">
        <f>IF(基本表!AM$121=0,0,基本表!AM41/基本表!AM$112)</f>
        <v>0</v>
      </c>
      <c r="AN41" s="115">
        <f>IF(基本表!AN$121=0,0,基本表!AN41/基本表!AN$112)</f>
        <v>6.8829252035358904E-2</v>
      </c>
      <c r="AO41" s="115">
        <f>IF(基本表!AO$121=0,0,基本表!AO41/基本表!AO$112)</f>
        <v>6.3662171753016319E-2</v>
      </c>
      <c r="AP41" s="115">
        <f>IF(基本表!AP$121=0,0,基本表!AP41/基本表!AP$112)</f>
        <v>0.56847219722872055</v>
      </c>
      <c r="AQ41" s="115">
        <f>IF(基本表!AQ$121=0,0,基本表!AQ41/基本表!AQ$112)</f>
        <v>2.8823981552651804E-4</v>
      </c>
      <c r="AR41" s="115">
        <f>IF(基本表!AR$121=0,0,基本表!AR41/基本表!AR$112)</f>
        <v>9.4901337757375946E-5</v>
      </c>
      <c r="AS41" s="115">
        <f>IF(基本表!AS$121=0,0,基本表!AS41/基本表!AS$112)</f>
        <v>0.22041794139212662</v>
      </c>
      <c r="AT41" s="115">
        <f>IF(基本表!AT$121=0,0,基本表!AT41/基本表!AT$112)</f>
        <v>0.24277010873756458</v>
      </c>
      <c r="AU41" s="115">
        <f>IF(基本表!AU$121=0,0,基本表!AU41/基本表!AU$112)</f>
        <v>0.31235051263691899</v>
      </c>
      <c r="AV41" s="115">
        <f>IF(基本表!AV$121=0,0,基本表!AV41/基本表!AV$112)</f>
        <v>9.6930546081932356E-2</v>
      </c>
      <c r="AW41" s="115">
        <f>IF(基本表!AW$121=0,0,基本表!AW41/基本表!AW$112)</f>
        <v>2.1425750394944709E-2</v>
      </c>
      <c r="AX41" s="115">
        <f>IF(基本表!AX$121=0,0,基本表!AX41/基本表!AX$112)</f>
        <v>8.4357574888437106E-6</v>
      </c>
      <c r="AY41" s="115">
        <f>IF(基本表!AY$121=0,0,基本表!AY41/基本表!AY$112)</f>
        <v>7.1220726550328493E-3</v>
      </c>
      <c r="AZ41" s="115">
        <f>IF(基本表!AZ$121=0,0,基本表!AZ41/基本表!AZ$112)</f>
        <v>6.8887105403959342E-2</v>
      </c>
      <c r="BA41" s="115">
        <f>IF(基本表!BA$121=0,0,基本表!BA41/基本表!BA$112)</f>
        <v>4.5845272206303724E-2</v>
      </c>
      <c r="BB41" s="115">
        <f>IF(基本表!BB$121=0,0,基本表!BB41/基本表!BB$112)</f>
        <v>6.0321715817694367E-3</v>
      </c>
      <c r="BC41" s="115">
        <f>IF(基本表!BC$121=0,0,基本表!BC41/基本表!BC$112)</f>
        <v>2.5714285714285714E-2</v>
      </c>
      <c r="BD41" s="115">
        <f>IF(基本表!BD$121=0,0,基本表!BD41/基本表!BD$112)</f>
        <v>1.2383048981838195E-2</v>
      </c>
      <c r="BE41" s="115">
        <f>IF(基本表!BE$121=0,0,基本表!BE41/基本表!BE$112)</f>
        <v>4.830917874396135E-3</v>
      </c>
      <c r="BF41" s="115">
        <f>IF(基本表!BF$121=0,0,基本表!BF41/基本表!BF$112)</f>
        <v>5.2083333333333336E-2</v>
      </c>
      <c r="BG41" s="115">
        <f>IF(基本表!BG$121=0,0,基本表!BG41/基本表!BG$112)</f>
        <v>7.8515881195540149E-2</v>
      </c>
      <c r="BH41" s="115">
        <f>IF(基本表!BH$121=0,0,基本表!BH41/基本表!BH$112)</f>
        <v>2.8287644020659516E-2</v>
      </c>
      <c r="BI41" s="115">
        <f>IF(基本表!BI$121=0,0,基本表!BI41/基本表!BI$112)</f>
        <v>2.4226612001490868E-2</v>
      </c>
      <c r="BJ41" s="115">
        <f>IF(基本表!BJ$121=0,0,基本表!BJ41/基本表!BJ$112)</f>
        <v>1.7280240420736288E-2</v>
      </c>
      <c r="BK41" s="115">
        <f>IF(基本表!BK$121=0,0,基本表!BK41/基本表!BK$112)</f>
        <v>7.0157635985093692E-3</v>
      </c>
      <c r="BL41" s="115">
        <f>IF(基本表!BL$121=0,0,基本表!BL41/基本表!BL$112)</f>
        <v>0</v>
      </c>
      <c r="BM41" s="115">
        <f>IF(基本表!BM$121=0,0,基本表!BM41/基本表!BM$112)</f>
        <v>3.1924552867813337E-2</v>
      </c>
      <c r="BN41" s="115">
        <f>IF(基本表!BN$121=0,0,基本表!BN41/基本表!BN$112)</f>
        <v>2.4446015050097702E-2</v>
      </c>
      <c r="BO41" s="115">
        <f>IF(基本表!BO$121=0,0,基本表!BO41/基本表!BO$112)</f>
        <v>3.8570801672171279E-2</v>
      </c>
      <c r="BP41" s="115">
        <f>IF(基本表!BP$121=0,0,基本表!BP41/基本表!BP$112)</f>
        <v>0.10210477391939446</v>
      </c>
      <c r="BQ41" s="115">
        <f>IF(基本表!BQ$121=0,0,基本表!BQ41/基本表!BQ$112)</f>
        <v>0</v>
      </c>
      <c r="BR41" s="115">
        <f>IF(基本表!BR$121=0,0,基本表!BR41/基本表!BR$112)</f>
        <v>0</v>
      </c>
      <c r="BS41" s="115">
        <f>IF(基本表!BS$121=0,0,基本表!BS41/基本表!BS$112)</f>
        <v>0</v>
      </c>
      <c r="BT41" s="115">
        <f>IF(基本表!BT$121=0,0,基本表!BT41/基本表!BT$112)</f>
        <v>0</v>
      </c>
      <c r="BU41" s="115">
        <f>IF(基本表!BU$121=0,0,基本表!BU41/基本表!BU$112)</f>
        <v>0</v>
      </c>
      <c r="BV41" s="115">
        <f>IF(基本表!BV$121=0,0,基本表!BV41/基本表!BV$112)</f>
        <v>0</v>
      </c>
      <c r="BW41" s="115">
        <f>IF(基本表!BW$121=0,0,基本表!BW41/基本表!BW$112)</f>
        <v>0</v>
      </c>
      <c r="BX41" s="115">
        <f>IF(基本表!BX$121=0,0,基本表!BX41/基本表!BX$112)</f>
        <v>0</v>
      </c>
      <c r="BY41" s="115">
        <f>IF(基本表!BY$121=0,0,基本表!BY41/基本表!BY$112)</f>
        <v>0</v>
      </c>
      <c r="BZ41" s="115">
        <f>IF(基本表!BZ$121=0,0,基本表!BZ41/基本表!BZ$112)</f>
        <v>0</v>
      </c>
      <c r="CA41" s="115">
        <f>IF(基本表!CA$121=0,0,基本表!CA41/基本表!CA$112)</f>
        <v>0</v>
      </c>
      <c r="CB41" s="115">
        <f>IF(基本表!CB$121=0,0,基本表!CB41/基本表!CB$112)</f>
        <v>0</v>
      </c>
      <c r="CC41" s="115">
        <f>IF(基本表!CC$121=0,0,基本表!CC41/基本表!CC$112)</f>
        <v>0</v>
      </c>
      <c r="CD41" s="115">
        <f>IF(基本表!CD$121=0,0,基本表!CD41/基本表!CD$112)</f>
        <v>0</v>
      </c>
      <c r="CE41" s="115">
        <f>IF(基本表!CE$121=0,0,基本表!CE41/基本表!CE$112)</f>
        <v>0</v>
      </c>
      <c r="CF41" s="115">
        <f>IF(基本表!CF$121=0,0,基本表!CF41/基本表!CF$112)</f>
        <v>0</v>
      </c>
      <c r="CG41" s="115">
        <f>IF(基本表!CG$121=0,0,基本表!CG41/基本表!CG$112)</f>
        <v>4.6267087276550996E-3</v>
      </c>
      <c r="CH41" s="115">
        <f>IF(基本表!CH$121=0,0,基本表!CH41/基本表!CH$112)</f>
        <v>0</v>
      </c>
      <c r="CI41" s="115">
        <f>IF(基本表!CI$121=0,0,基本表!CI41/基本表!CI$112)</f>
        <v>0</v>
      </c>
      <c r="CJ41" s="115">
        <f>IF(基本表!CJ$121=0,0,基本表!CJ41/基本表!CJ$112)</f>
        <v>0</v>
      </c>
      <c r="CK41" s="115">
        <f>IF(基本表!CK$121=0,0,基本表!CK41/基本表!CK$112)</f>
        <v>0</v>
      </c>
      <c r="CL41" s="115">
        <f>IF(基本表!CL$121=0,0,基本表!CL41/基本表!CL$112)</f>
        <v>0</v>
      </c>
      <c r="CM41" s="115">
        <f>IF(基本表!CM$121=0,0,基本表!CM41/基本表!CM$112)</f>
        <v>0</v>
      </c>
      <c r="CN41" s="115">
        <f>IF(基本表!CN$121=0,0,基本表!CN41/基本表!CN$112)</f>
        <v>0</v>
      </c>
      <c r="CO41" s="115">
        <f>IF(基本表!CO$121=0,0,基本表!CO41/基本表!CO$112)</f>
        <v>0</v>
      </c>
      <c r="CP41" s="115">
        <f>IF(基本表!CP$121=0,0,基本表!CP41/基本表!CP$112)</f>
        <v>0</v>
      </c>
      <c r="CQ41" s="115">
        <f>IF(基本表!CQ$121=0,0,基本表!CQ41/基本表!CQ$112)</f>
        <v>0</v>
      </c>
      <c r="CR41" s="115">
        <f>IF(基本表!CR$121=0,0,基本表!CR41/基本表!CR$112)</f>
        <v>0</v>
      </c>
      <c r="CS41" s="115">
        <f>IF(基本表!CS$121=0,0,基本表!CS41/基本表!CS$112)</f>
        <v>0</v>
      </c>
      <c r="CT41" s="115">
        <f>IF(基本表!CT$121=0,0,基本表!CT41/基本表!CT$112)</f>
        <v>0</v>
      </c>
      <c r="CU41" s="115">
        <f>IF(基本表!CU$121=0,0,基本表!CU41/基本表!CU$112)</f>
        <v>0</v>
      </c>
      <c r="CV41" s="115">
        <f>IF(基本表!CV$121=0,0,基本表!CV41/基本表!CV$112)</f>
        <v>0</v>
      </c>
      <c r="CW41" s="115">
        <f>IF(基本表!CW$121=0,0,基本表!CW41/基本表!CW$112)</f>
        <v>0</v>
      </c>
      <c r="CX41" s="115">
        <f>IF(基本表!CX$121=0,0,基本表!CX41/基本表!CX$112)</f>
        <v>5.9094821495098984E-4</v>
      </c>
      <c r="CY41" s="115">
        <f>IF(基本表!CY$121=0,0,基本表!CY41/基本表!CY$112)</f>
        <v>0</v>
      </c>
      <c r="CZ41" s="115">
        <f>IF(基本表!CZ$121=0,0,基本表!CZ41/基本表!CZ$112)</f>
        <v>0</v>
      </c>
      <c r="DA41" s="115">
        <f>IF(基本表!DA$121=0,0,基本表!DA41/基本表!DA$112)</f>
        <v>0</v>
      </c>
      <c r="DB41" s="115">
        <f>IF(基本表!DB$121=0,0,基本表!DB41/基本表!DB$112)</f>
        <v>0</v>
      </c>
      <c r="DC41" s="115">
        <f>IF(基本表!DC$121=0,0,基本表!DC41/基本表!DC$112)</f>
        <v>0</v>
      </c>
      <c r="DD41" s="115">
        <f>IF(基本表!DD$121=0,0,基本表!DD41/基本表!DD$112)</f>
        <v>2.0456172650097168E-4</v>
      </c>
    </row>
    <row r="42" spans="1:108" ht="15" customHeight="1" x14ac:dyDescent="0.15">
      <c r="A42" s="3" t="s">
        <v>189</v>
      </c>
      <c r="B42" s="73" t="s">
        <v>35</v>
      </c>
      <c r="C42" s="115">
        <f>IF(基本表!C$121=0,0,基本表!C42/基本表!C$112)</f>
        <v>0</v>
      </c>
      <c r="D42" s="115">
        <f>IF(基本表!D$121=0,0,基本表!D42/基本表!D$112)</f>
        <v>0</v>
      </c>
      <c r="E42" s="115">
        <f>IF(基本表!E$121=0,0,基本表!E42/基本表!E$112)</f>
        <v>0</v>
      </c>
      <c r="F42" s="115">
        <f>IF(基本表!F$121=0,0,基本表!F42/基本表!F$112)</f>
        <v>0</v>
      </c>
      <c r="G42" s="115">
        <f>IF(基本表!G$121=0,0,基本表!G42/基本表!G$112)</f>
        <v>0</v>
      </c>
      <c r="H42" s="115">
        <f>IF(基本表!H$121=0,0,基本表!H42/基本表!H$112)</f>
        <v>0</v>
      </c>
      <c r="I42" s="115">
        <f>IF(基本表!I$121=0,0,基本表!I42/基本表!I$112)</f>
        <v>0</v>
      </c>
      <c r="J42" s="115">
        <f>IF(基本表!J$121=0,0,基本表!J42/基本表!J$112)</f>
        <v>1.1030831173128895E-4</v>
      </c>
      <c r="K42" s="115">
        <f>IF(基本表!K$121=0,0,基本表!K42/基本表!K$112)</f>
        <v>0</v>
      </c>
      <c r="L42" s="115">
        <f>IF(基本表!L$121=0,0,基本表!L42/基本表!L$112)</f>
        <v>0</v>
      </c>
      <c r="M42" s="115">
        <f>IF(基本表!M$121=0,0,基本表!M42/基本表!M$112)</f>
        <v>0</v>
      </c>
      <c r="N42" s="115">
        <f>IF(基本表!N$121=0,0,基本表!N42/基本表!N$112)</f>
        <v>0</v>
      </c>
      <c r="O42" s="115">
        <f>IF(基本表!O$121=0,0,基本表!O42/基本表!O$112)</f>
        <v>0</v>
      </c>
      <c r="P42" s="115">
        <f>IF(基本表!P$121=0,0,基本表!P42/基本表!P$112)</f>
        <v>0</v>
      </c>
      <c r="Q42" s="115">
        <f>IF(基本表!Q$121=0,0,基本表!Q42/基本表!Q$112)</f>
        <v>0</v>
      </c>
      <c r="R42" s="115">
        <f>IF(基本表!R$121=0,0,基本表!R42/基本表!R$112)</f>
        <v>5.2093507846584616E-4</v>
      </c>
      <c r="S42" s="115">
        <f>IF(基本表!S$121=0,0,基本表!S42/基本表!S$112)</f>
        <v>0</v>
      </c>
      <c r="T42" s="115">
        <f>IF(基本表!T$121=0,0,基本表!T42/基本表!T$112)</f>
        <v>0</v>
      </c>
      <c r="U42" s="115">
        <f>IF(基本表!U$121=0,0,基本表!U42/基本表!U$112)</f>
        <v>0</v>
      </c>
      <c r="V42" s="115">
        <f>IF(基本表!V$121=0,0,基本表!V42/基本表!V$112)</f>
        <v>0</v>
      </c>
      <c r="W42" s="115">
        <f>IF(基本表!W$121=0,0,基本表!W42/基本表!W$112)</f>
        <v>0</v>
      </c>
      <c r="X42" s="115">
        <f>IF(基本表!X$121=0,0,基本表!X42/基本表!X$112)</f>
        <v>0</v>
      </c>
      <c r="Y42" s="115">
        <f>IF(基本表!Y$121=0,0,基本表!Y42/基本表!Y$112)</f>
        <v>0</v>
      </c>
      <c r="Z42" s="115">
        <f>IF(基本表!Z$121=0,0,基本表!Z42/基本表!Z$112)</f>
        <v>0</v>
      </c>
      <c r="AA42" s="115">
        <f>IF(基本表!AA$121=0,0,基本表!AA42/基本表!AA$112)</f>
        <v>0</v>
      </c>
      <c r="AB42" s="115">
        <f>IF(基本表!AB$121=0,0,基本表!AB42/基本表!AB$112)</f>
        <v>0</v>
      </c>
      <c r="AC42" s="115">
        <f>IF(基本表!AC$121=0,0,基本表!AC42/基本表!AC$112)</f>
        <v>0</v>
      </c>
      <c r="AD42" s="115">
        <f>IF(基本表!AD$121=0,0,基本表!AD42/基本表!AD$112)</f>
        <v>0</v>
      </c>
      <c r="AE42" s="115">
        <f>IF(基本表!AE$121=0,0,基本表!AE42/基本表!AE$112)</f>
        <v>0</v>
      </c>
      <c r="AF42" s="115">
        <f>IF(基本表!AF$121=0,0,基本表!AF42/基本表!AF$112)</f>
        <v>0</v>
      </c>
      <c r="AG42" s="115">
        <f>IF(基本表!AG$121=0,0,基本表!AG42/基本表!AG$112)</f>
        <v>0</v>
      </c>
      <c r="AH42" s="115">
        <f>IF(基本表!AH$121=0,0,基本表!AH42/基本表!AH$112)</f>
        <v>1.0131712259371835E-3</v>
      </c>
      <c r="AI42" s="115">
        <f>IF(基本表!AI$121=0,0,基本表!AI42/基本表!AI$112)</f>
        <v>0</v>
      </c>
      <c r="AJ42" s="115">
        <f>IF(基本表!AJ$121=0,0,基本表!AJ42/基本表!AJ$112)</f>
        <v>8.7854162090929061E-5</v>
      </c>
      <c r="AK42" s="115">
        <f>IF(基本表!AK$121=0,0,基本表!AK42/基本表!AK$112)</f>
        <v>6.8027210884353739E-3</v>
      </c>
      <c r="AL42" s="115">
        <f>IF(基本表!AL$121=0,0,基本表!AL42/基本表!AL$112)</f>
        <v>5.9750884772716826E-4</v>
      </c>
      <c r="AM42" s="115">
        <f>IF(基本表!AM$121=0,0,基本表!AM42/基本表!AM$112)</f>
        <v>0</v>
      </c>
      <c r="AN42" s="115">
        <f>IF(基本表!AN$121=0,0,基本表!AN42/基本表!AN$112)</f>
        <v>0</v>
      </c>
      <c r="AO42" s="115">
        <f>IF(基本表!AO$121=0,0,基本表!AO42/基本表!AO$112)</f>
        <v>4.3529690087532533E-3</v>
      </c>
      <c r="AP42" s="115">
        <f>IF(基本表!AP$121=0,0,基本表!AP42/基本表!AP$112)</f>
        <v>0</v>
      </c>
      <c r="AQ42" s="115">
        <f>IF(基本表!AQ$121=0,0,基本表!AQ42/基本表!AQ$112)</f>
        <v>0</v>
      </c>
      <c r="AR42" s="115">
        <f>IF(基本表!AR$121=0,0,基本表!AR42/基本表!AR$112)</f>
        <v>0</v>
      </c>
      <c r="AS42" s="115">
        <f>IF(基本表!AS$121=0,0,基本表!AS42/基本表!AS$112)</f>
        <v>6.4979393694217591E-3</v>
      </c>
      <c r="AT42" s="115">
        <f>IF(基本表!AT$121=0,0,基本表!AT42/基本表!AT$112)</f>
        <v>1.1143672399167116E-2</v>
      </c>
      <c r="AU42" s="115">
        <f>IF(基本表!AU$121=0,0,基本表!AU42/基本表!AU$112)</f>
        <v>2.5319541140445757E-2</v>
      </c>
      <c r="AV42" s="115">
        <f>IF(基本表!AV$121=0,0,基本表!AV42/基本表!AV$112)</f>
        <v>4.151988123420134E-2</v>
      </c>
      <c r="AW42" s="115">
        <f>IF(基本表!AW$121=0,0,基本表!AW42/基本表!AW$112)</f>
        <v>8.4913112164297002E-3</v>
      </c>
      <c r="AX42" s="115">
        <f>IF(基本表!AX$121=0,0,基本表!AX42/基本表!AX$112)</f>
        <v>0</v>
      </c>
      <c r="AY42" s="115">
        <f>IF(基本表!AY$121=0,0,基本表!AY42/基本表!AY$112)</f>
        <v>5.7701977529201322E-4</v>
      </c>
      <c r="AZ42" s="115">
        <f>IF(基本表!AZ$121=0,0,基本表!AZ42/基本表!AZ$112)</f>
        <v>2.1268057784911719E-2</v>
      </c>
      <c r="BA42" s="115">
        <f>IF(基本表!BA$121=0,0,基本表!BA42/基本表!BA$112)</f>
        <v>2.8653295128939827E-3</v>
      </c>
      <c r="BB42" s="115">
        <f>IF(基本表!BB$121=0,0,基本表!BB42/基本表!BB$112)</f>
        <v>2.0107238605898124E-3</v>
      </c>
      <c r="BC42" s="115">
        <f>IF(基本表!BC$121=0,0,基本表!BC42/基本表!BC$112)</f>
        <v>4.1558441558441558E-3</v>
      </c>
      <c r="BD42" s="115">
        <f>IF(基本表!BD$121=0,0,基本表!BD42/基本表!BD$112)</f>
        <v>5.5035773252614197E-4</v>
      </c>
      <c r="BE42" s="115">
        <f>IF(基本表!BE$121=0,0,基本表!BE42/基本表!BE$112)</f>
        <v>0</v>
      </c>
      <c r="BF42" s="115">
        <f>IF(基本表!BF$121=0,0,基本表!BF42/基本表!BF$112)</f>
        <v>0</v>
      </c>
      <c r="BG42" s="115">
        <f>IF(基本表!BG$121=0,0,基本表!BG42/基本表!BG$112)</f>
        <v>5.6216621381055001E-4</v>
      </c>
      <c r="BH42" s="115">
        <f>IF(基本表!BH$121=0,0,基本表!BH42/基本表!BH$112)</f>
        <v>3.1128327373857768E-2</v>
      </c>
      <c r="BI42" s="115">
        <f>IF(基本表!BI$121=0,0,基本表!BI42/基本表!BI$112)</f>
        <v>0.13715989563920983</v>
      </c>
      <c r="BJ42" s="115">
        <f>IF(基本表!BJ$121=0,0,基本表!BJ42/基本表!BJ$112)</f>
        <v>6.7618332081141996E-3</v>
      </c>
      <c r="BK42" s="115">
        <f>IF(基本表!BK$121=0,0,基本表!BK42/基本表!BK$112)</f>
        <v>9.4476617037283269E-4</v>
      </c>
      <c r="BL42" s="115">
        <f>IF(基本表!BL$121=0,0,基本表!BL42/基本表!BL$112)</f>
        <v>0</v>
      </c>
      <c r="BM42" s="115">
        <f>IF(基本表!BM$121=0,0,基本表!BM42/基本表!BM$112)</f>
        <v>5.3964229425066811E-4</v>
      </c>
      <c r="BN42" s="115">
        <f>IF(基本表!BN$121=0,0,基本表!BN42/基本表!BN$112)</f>
        <v>4.7811083856483597E-4</v>
      </c>
      <c r="BO42" s="115">
        <f>IF(基本表!BO$121=0,0,基本表!BO42/基本表!BO$112)</f>
        <v>2.1248585352333879E-3</v>
      </c>
      <c r="BP42" s="115">
        <f>IF(基本表!BP$121=0,0,基本表!BP42/基本表!BP$112)</f>
        <v>9.2424141823252114E-3</v>
      </c>
      <c r="BQ42" s="115">
        <f>IF(基本表!BQ$121=0,0,基本表!BQ42/基本表!BQ$112)</f>
        <v>0</v>
      </c>
      <c r="BR42" s="115">
        <f>IF(基本表!BR$121=0,0,基本表!BR42/基本表!BR$112)</f>
        <v>0</v>
      </c>
      <c r="BS42" s="115">
        <f>IF(基本表!BS$121=0,0,基本表!BS42/基本表!BS$112)</f>
        <v>9.7741653377231329E-4</v>
      </c>
      <c r="BT42" s="115">
        <f>IF(基本表!BT$121=0,0,基本表!BT42/基本表!BT$112)</f>
        <v>0</v>
      </c>
      <c r="BU42" s="115">
        <f>IF(基本表!BU$121=0,0,基本表!BU42/基本表!BU$112)</f>
        <v>0</v>
      </c>
      <c r="BV42" s="115">
        <f>IF(基本表!BV$121=0,0,基本表!BV42/基本表!BV$112)</f>
        <v>0</v>
      </c>
      <c r="BW42" s="115">
        <f>IF(基本表!BW$121=0,0,基本表!BW42/基本表!BW$112)</f>
        <v>0</v>
      </c>
      <c r="BX42" s="115">
        <f>IF(基本表!BX$121=0,0,基本表!BX42/基本表!BX$112)</f>
        <v>0</v>
      </c>
      <c r="BY42" s="115">
        <f>IF(基本表!BY$121=0,0,基本表!BY42/基本表!BY$112)</f>
        <v>0</v>
      </c>
      <c r="BZ42" s="115">
        <f>IF(基本表!BZ$121=0,0,基本表!BZ42/基本表!BZ$112)</f>
        <v>0</v>
      </c>
      <c r="CA42" s="115">
        <f>IF(基本表!CA$121=0,0,基本表!CA42/基本表!CA$112)</f>
        <v>0</v>
      </c>
      <c r="CB42" s="115">
        <f>IF(基本表!CB$121=0,0,基本表!CB42/基本表!CB$112)</f>
        <v>0</v>
      </c>
      <c r="CC42" s="115">
        <f>IF(基本表!CC$121=0,0,基本表!CC42/基本表!CC$112)</f>
        <v>0</v>
      </c>
      <c r="CD42" s="115">
        <f>IF(基本表!CD$121=0,0,基本表!CD42/基本表!CD$112)</f>
        <v>0</v>
      </c>
      <c r="CE42" s="115">
        <f>IF(基本表!CE$121=0,0,基本表!CE42/基本表!CE$112)</f>
        <v>0</v>
      </c>
      <c r="CF42" s="115">
        <f>IF(基本表!CF$121=0,0,基本表!CF42/基本表!CF$112)</f>
        <v>0</v>
      </c>
      <c r="CG42" s="115">
        <f>IF(基本表!CG$121=0,0,基本表!CG42/基本表!CG$112)</f>
        <v>0</v>
      </c>
      <c r="CH42" s="115">
        <f>IF(基本表!CH$121=0,0,基本表!CH42/基本表!CH$112)</f>
        <v>0</v>
      </c>
      <c r="CI42" s="115">
        <f>IF(基本表!CI$121=0,0,基本表!CI42/基本表!CI$112)</f>
        <v>0</v>
      </c>
      <c r="CJ42" s="115">
        <f>IF(基本表!CJ$121=0,0,基本表!CJ42/基本表!CJ$112)</f>
        <v>0</v>
      </c>
      <c r="CK42" s="115">
        <f>IF(基本表!CK$121=0,0,基本表!CK42/基本表!CK$112)</f>
        <v>0</v>
      </c>
      <c r="CL42" s="115">
        <f>IF(基本表!CL$121=0,0,基本表!CL42/基本表!CL$112)</f>
        <v>0</v>
      </c>
      <c r="CM42" s="115">
        <f>IF(基本表!CM$121=0,0,基本表!CM42/基本表!CM$112)</f>
        <v>0</v>
      </c>
      <c r="CN42" s="115">
        <f>IF(基本表!CN$121=0,0,基本表!CN42/基本表!CN$112)</f>
        <v>0</v>
      </c>
      <c r="CO42" s="115">
        <f>IF(基本表!CO$121=0,0,基本表!CO42/基本表!CO$112)</f>
        <v>0</v>
      </c>
      <c r="CP42" s="115">
        <f>IF(基本表!CP$121=0,0,基本表!CP42/基本表!CP$112)</f>
        <v>0</v>
      </c>
      <c r="CQ42" s="115">
        <f>IF(基本表!CQ$121=0,0,基本表!CQ42/基本表!CQ$112)</f>
        <v>0</v>
      </c>
      <c r="CR42" s="115">
        <f>IF(基本表!CR$121=0,0,基本表!CR42/基本表!CR$112)</f>
        <v>0</v>
      </c>
      <c r="CS42" s="115">
        <f>IF(基本表!CS$121=0,0,基本表!CS42/基本表!CS$112)</f>
        <v>3.6073734713754915E-5</v>
      </c>
      <c r="CT42" s="115">
        <f>IF(基本表!CT$121=0,0,基本表!CT42/基本表!CT$112)</f>
        <v>4.3230157357772786E-5</v>
      </c>
      <c r="CU42" s="115">
        <f>IF(基本表!CU$121=0,0,基本表!CU42/基本表!CU$112)</f>
        <v>0</v>
      </c>
      <c r="CV42" s="115">
        <f>IF(基本表!CV$121=0,0,基本表!CV42/基本表!CV$112)</f>
        <v>0</v>
      </c>
      <c r="CW42" s="115">
        <f>IF(基本表!CW$121=0,0,基本表!CW42/基本表!CW$112)</f>
        <v>0</v>
      </c>
      <c r="CX42" s="115">
        <f>IF(基本表!CX$121=0,0,基本表!CX42/基本表!CX$112)</f>
        <v>0</v>
      </c>
      <c r="CY42" s="115">
        <f>IF(基本表!CY$121=0,0,基本表!CY42/基本表!CY$112)</f>
        <v>0</v>
      </c>
      <c r="CZ42" s="115">
        <f>IF(基本表!CZ$121=0,0,基本表!CZ42/基本表!CZ$112)</f>
        <v>5.1179691898254774E-5</v>
      </c>
      <c r="DA42" s="115">
        <f>IF(基本表!DA$121=0,0,基本表!DA42/基本表!DA$112)</f>
        <v>5.3317977755739679E-5</v>
      </c>
      <c r="DB42" s="115">
        <f>IF(基本表!DB$121=0,0,基本表!DB42/基本表!DB$112)</f>
        <v>0</v>
      </c>
      <c r="DC42" s="115">
        <f>IF(基本表!DC$121=0,0,基本表!DC42/基本表!DC$112)</f>
        <v>0</v>
      </c>
      <c r="DD42" s="115">
        <f>IF(基本表!DD$121=0,0,基本表!DD42/基本表!DD$112)</f>
        <v>1.0228086325048584E-4</v>
      </c>
    </row>
    <row r="43" spans="1:108" ht="15" customHeight="1" x14ac:dyDescent="0.15">
      <c r="A43" s="83" t="s">
        <v>190</v>
      </c>
      <c r="B43" s="84" t="s">
        <v>36</v>
      </c>
      <c r="C43" s="115">
        <f>IF(基本表!C$121=0,0,基本表!C43/基本表!C$112)</f>
        <v>0</v>
      </c>
      <c r="D43" s="115">
        <f>IF(基本表!D$121=0,0,基本表!D43/基本表!D$112)</f>
        <v>0</v>
      </c>
      <c r="E43" s="115">
        <f>IF(基本表!E$121=0,0,基本表!E43/基本表!E$112)</f>
        <v>0</v>
      </c>
      <c r="F43" s="115">
        <f>IF(基本表!F$121=0,0,基本表!F43/基本表!F$112)</f>
        <v>0</v>
      </c>
      <c r="G43" s="115">
        <f>IF(基本表!G$121=0,0,基本表!G43/基本表!G$112)</f>
        <v>0</v>
      </c>
      <c r="H43" s="115">
        <f>IF(基本表!H$121=0,0,基本表!H43/基本表!H$112)</f>
        <v>0</v>
      </c>
      <c r="I43" s="115">
        <f>IF(基本表!I$121=0,0,基本表!I43/基本表!I$112)</f>
        <v>0</v>
      </c>
      <c r="J43" s="115">
        <f>IF(基本表!J$121=0,0,基本表!J43/基本表!J$112)</f>
        <v>0</v>
      </c>
      <c r="K43" s="115">
        <f>IF(基本表!K$121=0,0,基本表!K43/基本表!K$112)</f>
        <v>0</v>
      </c>
      <c r="L43" s="115">
        <f>IF(基本表!L$121=0,0,基本表!L43/基本表!L$112)</f>
        <v>0</v>
      </c>
      <c r="M43" s="115">
        <f>IF(基本表!M$121=0,0,基本表!M43/基本表!M$112)</f>
        <v>0</v>
      </c>
      <c r="N43" s="115">
        <f>IF(基本表!N$121=0,0,基本表!N43/基本表!N$112)</f>
        <v>0</v>
      </c>
      <c r="O43" s="115">
        <f>IF(基本表!O$121=0,0,基本表!O43/基本表!O$112)</f>
        <v>0</v>
      </c>
      <c r="P43" s="115">
        <f>IF(基本表!P$121=0,0,基本表!P43/基本表!P$112)</f>
        <v>0</v>
      </c>
      <c r="Q43" s="115">
        <f>IF(基本表!Q$121=0,0,基本表!Q43/基本表!Q$112)</f>
        <v>7.0534297302063135E-5</v>
      </c>
      <c r="R43" s="115">
        <f>IF(基本表!R$121=0,0,基本表!R43/基本表!R$112)</f>
        <v>2.5395585075210003E-2</v>
      </c>
      <c r="S43" s="115">
        <f>IF(基本表!S$121=0,0,基本表!S43/基本表!S$112)</f>
        <v>0</v>
      </c>
      <c r="T43" s="115">
        <f>IF(基本表!T$121=0,0,基本表!T43/基本表!T$112)</f>
        <v>0</v>
      </c>
      <c r="U43" s="115">
        <f>IF(基本表!U$121=0,0,基本表!U43/基本表!U$112)</f>
        <v>0</v>
      </c>
      <c r="V43" s="115">
        <f>IF(基本表!V$121=0,0,基本表!V43/基本表!V$112)</f>
        <v>0</v>
      </c>
      <c r="W43" s="115">
        <f>IF(基本表!W$121=0,0,基本表!W43/基本表!W$112)</f>
        <v>1.3662135391761732E-4</v>
      </c>
      <c r="X43" s="115">
        <f>IF(基本表!X$121=0,0,基本表!X43/基本表!X$112)</f>
        <v>0</v>
      </c>
      <c r="Y43" s="115">
        <f>IF(基本表!Y$121=0,0,基本表!Y43/基本表!Y$112)</f>
        <v>0</v>
      </c>
      <c r="Z43" s="115">
        <f>IF(基本表!Z$121=0,0,基本表!Z43/基本表!Z$112)</f>
        <v>0</v>
      </c>
      <c r="AA43" s="115">
        <f>IF(基本表!AA$121=0,0,基本表!AA43/基本表!AA$112)</f>
        <v>0</v>
      </c>
      <c r="AB43" s="115">
        <f>IF(基本表!AB$121=0,0,基本表!AB43/基本表!AB$112)</f>
        <v>0</v>
      </c>
      <c r="AC43" s="115">
        <f>IF(基本表!AC$121=0,0,基本表!AC43/基本表!AC$112)</f>
        <v>0</v>
      </c>
      <c r="AD43" s="115">
        <f>IF(基本表!AD$121=0,0,基本表!AD43/基本表!AD$112)</f>
        <v>0</v>
      </c>
      <c r="AE43" s="115">
        <f>IF(基本表!AE$121=0,0,基本表!AE43/基本表!AE$112)</f>
        <v>0</v>
      </c>
      <c r="AF43" s="115">
        <f>IF(基本表!AF$121=0,0,基本表!AF43/基本表!AF$112)</f>
        <v>7.4930923055308393E-5</v>
      </c>
      <c r="AG43" s="115">
        <f>IF(基本表!AG$121=0,0,基本表!AG43/基本表!AG$112)</f>
        <v>0</v>
      </c>
      <c r="AH43" s="115">
        <f>IF(基本表!AH$121=0,0,基本表!AH43/基本表!AH$112)</f>
        <v>0</v>
      </c>
      <c r="AI43" s="115">
        <f>IF(基本表!AI$121=0,0,基本表!AI43/基本表!AI$112)</f>
        <v>1.7705382436260624E-4</v>
      </c>
      <c r="AJ43" s="115">
        <f>IF(基本表!AJ$121=0,0,基本表!AJ43/基本表!AJ$112)</f>
        <v>1.493520755545794E-3</v>
      </c>
      <c r="AK43" s="115">
        <f>IF(基本表!AK$121=0,0,基本表!AK43/基本表!AK$112)</f>
        <v>2.2675736961451248E-3</v>
      </c>
      <c r="AL43" s="115">
        <f>IF(基本表!AL$121=0,0,基本表!AL43/基本表!AL$112)</f>
        <v>2.5279220480764813E-3</v>
      </c>
      <c r="AM43" s="115">
        <f>IF(基本表!AM$121=0,0,基本表!AM43/基本表!AM$112)</f>
        <v>1.1095174951966011E-3</v>
      </c>
      <c r="AN43" s="115">
        <f>IF(基本表!AN$121=0,0,基本表!AN43/基本表!AN$112)</f>
        <v>0</v>
      </c>
      <c r="AO43" s="115">
        <f>IF(基本表!AO$121=0,0,基本表!AO43/基本表!AO$112)</f>
        <v>3.5486160397444998E-4</v>
      </c>
      <c r="AP43" s="115">
        <f>IF(基本表!AP$121=0,0,基本表!AP43/基本表!AP$112)</f>
        <v>0</v>
      </c>
      <c r="AQ43" s="115">
        <f>IF(基本表!AQ$121=0,0,基本表!AQ43/基本表!AQ$112)</f>
        <v>0</v>
      </c>
      <c r="AR43" s="115">
        <f>IF(基本表!AR$121=0,0,基本表!AR43/基本表!AR$112)</f>
        <v>6.0455667015809863E-4</v>
      </c>
      <c r="AS43" s="115">
        <f>IF(基本表!AS$121=0,0,基本表!AS43/基本表!AS$112)</f>
        <v>0.15332734949811636</v>
      </c>
      <c r="AT43" s="115">
        <f>IF(基本表!AT$121=0,0,基本表!AT43/基本表!AT$112)</f>
        <v>0.15589573532814066</v>
      </c>
      <c r="AU43" s="115">
        <f>IF(基本表!AU$121=0,0,基本表!AU43/基本表!AU$112)</f>
        <v>1.541719352234122E-2</v>
      </c>
      <c r="AV43" s="115">
        <f>IF(基本表!AV$121=0,0,基本表!AV43/基本表!AV$112)</f>
        <v>2.2160253581029569E-2</v>
      </c>
      <c r="AW43" s="115">
        <f>IF(基本表!AW$121=0,0,基本表!AW43/基本表!AW$112)</f>
        <v>5.2823854660347547E-3</v>
      </c>
      <c r="AX43" s="115">
        <f>IF(基本表!AX$121=0,0,基本表!AX43/基本表!AX$112)</f>
        <v>1.8558666475456163E-4</v>
      </c>
      <c r="AY43" s="115">
        <f>IF(基本表!AY$121=0,0,基本表!AY43/基本表!AY$112)</f>
        <v>5.8278997304493339E-3</v>
      </c>
      <c r="AZ43" s="115">
        <f>IF(基本表!AZ$121=0,0,基本表!AZ43/基本表!AZ$112)</f>
        <v>2.0955947922240058E-2</v>
      </c>
      <c r="BA43" s="115">
        <f>IF(基本表!BA$121=0,0,基本表!BA43/基本表!BA$112)</f>
        <v>3.151862464183381E-2</v>
      </c>
      <c r="BB43" s="115">
        <f>IF(基本表!BB$121=0,0,基本表!BB43/基本表!BB$112)</f>
        <v>0</v>
      </c>
      <c r="BC43" s="115">
        <f>IF(基本表!BC$121=0,0,基本表!BC43/基本表!BC$112)</f>
        <v>1.5844155844155845E-2</v>
      </c>
      <c r="BD43" s="115">
        <f>IF(基本表!BD$121=0,0,基本表!BD43/基本表!BD$112)</f>
        <v>4.9532195927352776E-3</v>
      </c>
      <c r="BE43" s="115">
        <f>IF(基本表!BE$121=0,0,基本表!BE43/基本表!BE$112)</f>
        <v>0</v>
      </c>
      <c r="BF43" s="115">
        <f>IF(基本表!BF$121=0,0,基本表!BF43/基本表!BF$112)</f>
        <v>6.9444444444444441E-3</v>
      </c>
      <c r="BG43" s="115">
        <f>IF(基本表!BG$121=0,0,基本表!BG43/基本表!BG$112)</f>
        <v>5.3405790312002245E-3</v>
      </c>
      <c r="BH43" s="115">
        <f>IF(基本表!BH$121=0,0,基本表!BH43/基本表!BH$112)</f>
        <v>9.6344854986094557E-3</v>
      </c>
      <c r="BI43" s="115">
        <f>IF(基本表!BI$121=0,0,基本表!BI43/基本表!BI$112)</f>
        <v>6.5598210957882971E-2</v>
      </c>
      <c r="BJ43" s="115">
        <f>IF(基本表!BJ$121=0,0,基本表!BJ43/基本表!BJ$112)</f>
        <v>2.3290758827948909E-2</v>
      </c>
      <c r="BK43" s="115">
        <f>IF(基本表!BK$121=0,0,基本表!BK43/基本表!BK$112)</f>
        <v>2.816802841296779E-3</v>
      </c>
      <c r="BL43" s="115">
        <f>IF(基本表!BL$121=0,0,基本表!BL43/基本表!BL$112)</f>
        <v>0</v>
      </c>
      <c r="BM43" s="115">
        <f>IF(基本表!BM$121=0,0,基本表!BM43/基本表!BM$112)</f>
        <v>4.1972178441718633E-4</v>
      </c>
      <c r="BN43" s="115">
        <f>IF(基本表!BN$121=0,0,基本表!BN43/基本表!BN$112)</f>
        <v>1.1433085270028686E-3</v>
      </c>
      <c r="BO43" s="115">
        <f>IF(基本表!BO$121=0,0,基本表!BO43/基本表!BO$112)</f>
        <v>5.8895535487447166E-4</v>
      </c>
      <c r="BP43" s="115">
        <f>IF(基本表!BP$121=0,0,基本表!BP43/基本表!BP$112)</f>
        <v>2.2574862226943762E-4</v>
      </c>
      <c r="BQ43" s="115">
        <f>IF(基本表!BQ$121=0,0,基本表!BQ43/基本表!BQ$112)</f>
        <v>0</v>
      </c>
      <c r="BR43" s="115">
        <f>IF(基本表!BR$121=0,0,基本表!BR43/基本表!BR$112)</f>
        <v>0</v>
      </c>
      <c r="BS43" s="115">
        <f>IF(基本表!BS$121=0,0,基本表!BS43/基本表!BS$112)</f>
        <v>0</v>
      </c>
      <c r="BT43" s="115">
        <f>IF(基本表!BT$121=0,0,基本表!BT43/基本表!BT$112)</f>
        <v>0</v>
      </c>
      <c r="BU43" s="115">
        <f>IF(基本表!BU$121=0,0,基本表!BU43/基本表!BU$112)</f>
        <v>0</v>
      </c>
      <c r="BV43" s="115">
        <f>IF(基本表!BV$121=0,0,基本表!BV43/基本表!BV$112)</f>
        <v>0</v>
      </c>
      <c r="BW43" s="115">
        <f>IF(基本表!BW$121=0,0,基本表!BW43/基本表!BW$112)</f>
        <v>0</v>
      </c>
      <c r="BX43" s="115">
        <f>IF(基本表!BX$121=0,0,基本表!BX43/基本表!BX$112)</f>
        <v>0</v>
      </c>
      <c r="BY43" s="115">
        <f>IF(基本表!BY$121=0,0,基本表!BY43/基本表!BY$112)</f>
        <v>0</v>
      </c>
      <c r="BZ43" s="115">
        <f>IF(基本表!BZ$121=0,0,基本表!BZ43/基本表!BZ$112)</f>
        <v>0</v>
      </c>
      <c r="CA43" s="115">
        <f>IF(基本表!CA$121=0,0,基本表!CA43/基本表!CA$112)</f>
        <v>0</v>
      </c>
      <c r="CB43" s="115">
        <f>IF(基本表!CB$121=0,0,基本表!CB43/基本表!CB$112)</f>
        <v>0</v>
      </c>
      <c r="CC43" s="115">
        <f>IF(基本表!CC$121=0,0,基本表!CC43/基本表!CC$112)</f>
        <v>0</v>
      </c>
      <c r="CD43" s="115">
        <f>IF(基本表!CD$121=0,0,基本表!CD43/基本表!CD$112)</f>
        <v>0</v>
      </c>
      <c r="CE43" s="115">
        <f>IF(基本表!CE$121=0,0,基本表!CE43/基本表!CE$112)</f>
        <v>0</v>
      </c>
      <c r="CF43" s="115">
        <f>IF(基本表!CF$121=0,0,基本表!CF43/基本表!CF$112)</f>
        <v>0</v>
      </c>
      <c r="CG43" s="115">
        <f>IF(基本表!CG$121=0,0,基本表!CG43/基本表!CG$112)</f>
        <v>0</v>
      </c>
      <c r="CH43" s="115">
        <f>IF(基本表!CH$121=0,0,基本表!CH43/基本表!CH$112)</f>
        <v>0</v>
      </c>
      <c r="CI43" s="115">
        <f>IF(基本表!CI$121=0,0,基本表!CI43/基本表!CI$112)</f>
        <v>0</v>
      </c>
      <c r="CJ43" s="115">
        <f>IF(基本表!CJ$121=0,0,基本表!CJ43/基本表!CJ$112)</f>
        <v>0</v>
      </c>
      <c r="CK43" s="115">
        <f>IF(基本表!CK$121=0,0,基本表!CK43/基本表!CK$112)</f>
        <v>0</v>
      </c>
      <c r="CL43" s="115">
        <f>IF(基本表!CL$121=0,0,基本表!CL43/基本表!CL$112)</f>
        <v>0</v>
      </c>
      <c r="CM43" s="115">
        <f>IF(基本表!CM$121=0,0,基本表!CM43/基本表!CM$112)</f>
        <v>0</v>
      </c>
      <c r="CN43" s="115">
        <f>IF(基本表!CN$121=0,0,基本表!CN43/基本表!CN$112)</f>
        <v>4.1252423579885316E-5</v>
      </c>
      <c r="CO43" s="115">
        <f>IF(基本表!CO$121=0,0,基本表!CO43/基本表!CO$112)</f>
        <v>0</v>
      </c>
      <c r="CP43" s="115">
        <f>IF(基本表!CP$121=0,0,基本表!CP43/基本表!CP$112)</f>
        <v>0</v>
      </c>
      <c r="CQ43" s="115">
        <f>IF(基本表!CQ$121=0,0,基本表!CQ43/基本表!CQ$112)</f>
        <v>0</v>
      </c>
      <c r="CR43" s="115">
        <f>IF(基本表!CR$121=0,0,基本表!CR43/基本表!CR$112)</f>
        <v>0</v>
      </c>
      <c r="CS43" s="115">
        <f>IF(基本表!CS$121=0,0,基本表!CS43/基本表!CS$112)</f>
        <v>0</v>
      </c>
      <c r="CT43" s="115">
        <f>IF(基本表!CT$121=0,0,基本表!CT43/基本表!CT$112)</f>
        <v>0</v>
      </c>
      <c r="CU43" s="115">
        <f>IF(基本表!CU$121=0,0,基本表!CU43/基本表!CU$112)</f>
        <v>0</v>
      </c>
      <c r="CV43" s="115">
        <f>IF(基本表!CV$121=0,0,基本表!CV43/基本表!CV$112)</f>
        <v>0</v>
      </c>
      <c r="CW43" s="115">
        <f>IF(基本表!CW$121=0,0,基本表!CW43/基本表!CW$112)</f>
        <v>0</v>
      </c>
      <c r="CX43" s="115">
        <f>IF(基本表!CX$121=0,0,基本表!CX43/基本表!CX$112)</f>
        <v>6.0379491527601139E-4</v>
      </c>
      <c r="CY43" s="115">
        <f>IF(基本表!CY$121=0,0,基本表!CY43/基本表!CY$112)</f>
        <v>0</v>
      </c>
      <c r="CZ43" s="115">
        <f>IF(基本表!CZ$121=0,0,基本表!CZ43/基本表!CZ$112)</f>
        <v>0</v>
      </c>
      <c r="DA43" s="115">
        <f>IF(基本表!DA$121=0,0,基本表!DA43/基本表!DA$112)</f>
        <v>0</v>
      </c>
      <c r="DB43" s="115">
        <f>IF(基本表!DB$121=0,0,基本表!DB43/基本表!DB$112)</f>
        <v>0</v>
      </c>
      <c r="DC43" s="115">
        <f>IF(基本表!DC$121=0,0,基本表!DC43/基本表!DC$112)</f>
        <v>0</v>
      </c>
      <c r="DD43" s="115">
        <f>IF(基本表!DD$121=0,0,基本表!DD43/基本表!DD$112)</f>
        <v>0</v>
      </c>
    </row>
    <row r="44" spans="1:108" ht="15" customHeight="1" x14ac:dyDescent="0.15">
      <c r="A44" s="3" t="s">
        <v>191</v>
      </c>
      <c r="B44" s="73" t="s">
        <v>37</v>
      </c>
      <c r="C44" s="115">
        <f>IF(基本表!C$121=0,0,基本表!C44/基本表!C$112)</f>
        <v>0</v>
      </c>
      <c r="D44" s="115">
        <f>IF(基本表!D$121=0,0,基本表!D44/基本表!D$112)</f>
        <v>0</v>
      </c>
      <c r="E44" s="115">
        <f>IF(基本表!E$121=0,0,基本表!E44/基本表!E$112)</f>
        <v>0</v>
      </c>
      <c r="F44" s="115">
        <f>IF(基本表!F$121=0,0,基本表!F44/基本表!F$112)</f>
        <v>0</v>
      </c>
      <c r="G44" s="115">
        <f>IF(基本表!G$121=0,0,基本表!G44/基本表!G$112)</f>
        <v>0</v>
      </c>
      <c r="H44" s="115">
        <f>IF(基本表!H$121=0,0,基本表!H44/基本表!H$112)</f>
        <v>0</v>
      </c>
      <c r="I44" s="115">
        <f>IF(基本表!I$121=0,0,基本表!I44/基本表!I$112)</f>
        <v>0</v>
      </c>
      <c r="J44" s="115">
        <f>IF(基本表!J$121=0,0,基本表!J44/基本表!J$112)</f>
        <v>0</v>
      </c>
      <c r="K44" s="115">
        <f>IF(基本表!K$121=0,0,基本表!K44/基本表!K$112)</f>
        <v>0</v>
      </c>
      <c r="L44" s="115">
        <f>IF(基本表!L$121=0,0,基本表!L44/基本表!L$112)</f>
        <v>0</v>
      </c>
      <c r="M44" s="115">
        <f>IF(基本表!M$121=0,0,基本表!M44/基本表!M$112)</f>
        <v>0</v>
      </c>
      <c r="N44" s="115">
        <f>IF(基本表!N$121=0,0,基本表!N44/基本表!N$112)</f>
        <v>0</v>
      </c>
      <c r="O44" s="115">
        <f>IF(基本表!O$121=0,0,基本表!O44/基本表!O$112)</f>
        <v>0</v>
      </c>
      <c r="P44" s="115">
        <f>IF(基本表!P$121=0,0,基本表!P44/基本表!P$112)</f>
        <v>0</v>
      </c>
      <c r="Q44" s="115">
        <f>IF(基本表!Q$121=0,0,基本表!Q44/基本表!Q$112)</f>
        <v>3.5267148651031567E-5</v>
      </c>
      <c r="R44" s="115">
        <f>IF(基本表!R$121=0,0,基本表!R44/基本表!R$112)</f>
        <v>3.9070130884938462E-4</v>
      </c>
      <c r="S44" s="115">
        <f>IF(基本表!S$121=0,0,基本表!S44/基本表!S$112)</f>
        <v>1.5151056028605193E-5</v>
      </c>
      <c r="T44" s="115">
        <f>IF(基本表!T$121=0,0,基本表!T44/基本表!T$112)</f>
        <v>0</v>
      </c>
      <c r="U44" s="115">
        <f>IF(基本表!U$121=0,0,基本表!U44/基本表!U$112)</f>
        <v>-8.9359800855300954E-4</v>
      </c>
      <c r="V44" s="115">
        <f>IF(基本表!V$121=0,0,基本表!V44/基本表!V$112)</f>
        <v>0</v>
      </c>
      <c r="W44" s="115">
        <f>IF(基本表!W$121=0,0,基本表!W44/基本表!W$112)</f>
        <v>3.7229318942550722E-2</v>
      </c>
      <c r="X44" s="115">
        <f>IF(基本表!X$121=0,0,基本表!X44/基本表!X$112)</f>
        <v>0</v>
      </c>
      <c r="Y44" s="115">
        <f>IF(基本表!Y$121=0,0,基本表!Y44/基本表!Y$112)</f>
        <v>0</v>
      </c>
      <c r="Z44" s="115">
        <f>IF(基本表!Z$121=0,0,基本表!Z44/基本表!Z$112)</f>
        <v>0</v>
      </c>
      <c r="AA44" s="115">
        <f>IF(基本表!AA$121=0,0,基本表!AA44/基本表!AA$112)</f>
        <v>0</v>
      </c>
      <c r="AB44" s="115">
        <f>IF(基本表!AB$121=0,0,基本表!AB44/基本表!AB$112)</f>
        <v>0</v>
      </c>
      <c r="AC44" s="115">
        <f>IF(基本表!AC$121=0,0,基本表!AC44/基本表!AC$112)</f>
        <v>7.4341253889148931E-3</v>
      </c>
      <c r="AD44" s="115">
        <f>IF(基本表!AD$121=0,0,基本表!AD44/基本表!AD$112)</f>
        <v>0</v>
      </c>
      <c r="AE44" s="115">
        <f>IF(基本表!AE$121=0,0,基本表!AE44/基本表!AE$112)</f>
        <v>0</v>
      </c>
      <c r="AF44" s="115">
        <f>IF(基本表!AF$121=0,0,基本表!AF44/基本表!AF$112)</f>
        <v>6.931110382616026E-4</v>
      </c>
      <c r="AG44" s="115">
        <f>IF(基本表!AG$121=0,0,基本表!AG44/基本表!AG$112)</f>
        <v>0</v>
      </c>
      <c r="AH44" s="115">
        <f>IF(基本表!AH$121=0,0,基本表!AH44/基本表!AH$112)</f>
        <v>0</v>
      </c>
      <c r="AI44" s="115">
        <f>IF(基本表!AI$121=0,0,基本表!AI44/基本表!AI$112)</f>
        <v>1.2393767705382436E-3</v>
      </c>
      <c r="AJ44" s="115">
        <f>IF(基本表!AJ$121=0,0,基本表!AJ44/基本表!AJ$112)</f>
        <v>0</v>
      </c>
      <c r="AK44" s="115">
        <f>IF(基本表!AK$121=0,0,基本表!AK44/基本表!AK$112)</f>
        <v>5.8956916099773243E-2</v>
      </c>
      <c r="AL44" s="115">
        <f>IF(基本表!AL$121=0,0,基本表!AL44/基本表!AL$112)</f>
        <v>1.7327756584087878E-2</v>
      </c>
      <c r="AM44" s="115">
        <f>IF(基本表!AM$121=0,0,基本表!AM44/基本表!AM$112)</f>
        <v>2.3381051606094227E-2</v>
      </c>
      <c r="AN44" s="115">
        <f>IF(基本表!AN$121=0,0,基本表!AN44/基本表!AN$112)</f>
        <v>2.9994762819190298E-3</v>
      </c>
      <c r="AO44" s="115">
        <f>IF(基本表!AO$121=0,0,基本表!AO44/基本表!AO$112)</f>
        <v>8.9898273006860658E-4</v>
      </c>
      <c r="AP44" s="115">
        <f>IF(基本表!AP$121=0,0,基本表!AP44/基本表!AP$112)</f>
        <v>-1.7995321216483713E-4</v>
      </c>
      <c r="AQ44" s="115">
        <f>IF(基本表!AQ$121=0,0,基本表!AQ44/基本表!AQ$112)</f>
        <v>0.46656418139892392</v>
      </c>
      <c r="AR44" s="115">
        <f>IF(基本表!AR$121=0,0,基本表!AR44/基本表!AR$112)</f>
        <v>0.66910363929055983</v>
      </c>
      <c r="AS44" s="115">
        <f>IF(基本表!AS$121=0,0,基本表!AS44/基本表!AS$112)</f>
        <v>-4.399383075017067E-3</v>
      </c>
      <c r="AT44" s="115">
        <f>IF(基本表!AT$121=0,0,基本表!AT44/基本表!AT$112)</f>
        <v>3.6053057762011259E-2</v>
      </c>
      <c r="AU44" s="115">
        <f>IF(基本表!AU$121=0,0,基本表!AU44/基本表!AU$112)</f>
        <v>-2.2851571426395087E-4</v>
      </c>
      <c r="AV44" s="115">
        <f>IF(基本表!AV$121=0,0,基本表!AV44/基本表!AV$112)</f>
        <v>2.2108092926212733E-3</v>
      </c>
      <c r="AW44" s="115">
        <f>IF(基本表!AW$121=0,0,基本表!AW44/基本表!AW$112)</f>
        <v>5.0355450236966824E-3</v>
      </c>
      <c r="AX44" s="115">
        <f>IF(基本表!AX$121=0,0,基本表!AX44/基本表!AX$112)</f>
        <v>1.8018777996170167E-2</v>
      </c>
      <c r="AY44" s="115">
        <f>IF(基本表!AY$121=0,0,基本表!AY44/基本表!AY$112)</f>
        <v>3.1225012982944944E-2</v>
      </c>
      <c r="AZ44" s="115">
        <f>IF(基本表!AZ$121=0,0,基本表!AZ44/基本表!AZ$112)</f>
        <v>1.6630996968075618E-2</v>
      </c>
      <c r="BA44" s="115">
        <f>IF(基本表!BA$121=0,0,基本表!BA44/基本表!BA$112)</f>
        <v>0</v>
      </c>
      <c r="BB44" s="115">
        <f>IF(基本表!BB$121=0,0,基本表!BB44/基本表!BB$112)</f>
        <v>1.3404825737265416E-3</v>
      </c>
      <c r="BC44" s="115">
        <f>IF(基本表!BC$121=0,0,基本表!BC44/基本表!BC$112)</f>
        <v>0.16181818181818181</v>
      </c>
      <c r="BD44" s="115">
        <f>IF(基本表!BD$121=0,0,基本表!BD44/基本表!BD$112)</f>
        <v>8.2553659878921296E-4</v>
      </c>
      <c r="BE44" s="115">
        <f>IF(基本表!BE$121=0,0,基本表!BE44/基本表!BE$112)</f>
        <v>0</v>
      </c>
      <c r="BF44" s="115">
        <f>IF(基本表!BF$121=0,0,基本表!BF44/基本表!BF$112)</f>
        <v>0</v>
      </c>
      <c r="BG44" s="115">
        <f>IF(基本表!BG$121=0,0,基本表!BG44/基本表!BG$112)</f>
        <v>-3.279302913894875E-4</v>
      </c>
      <c r="BH44" s="115">
        <f>IF(基本表!BH$121=0,0,基本表!BH44/基本表!BH$112)</f>
        <v>8.5617798967024244E-3</v>
      </c>
      <c r="BI44" s="115">
        <f>IF(基本表!BI$121=0,0,基本表!BI44/基本表!BI$112)</f>
        <v>0</v>
      </c>
      <c r="BJ44" s="115">
        <f>IF(基本表!BJ$121=0,0,基本表!BJ44/基本表!BJ$112)</f>
        <v>2.2539444027047332E-3</v>
      </c>
      <c r="BK44" s="115">
        <f>IF(基本表!BK$121=0,0,基本表!BK44/基本表!BK$112)</f>
        <v>7.2572038420490925E-2</v>
      </c>
      <c r="BL44" s="115">
        <f>IF(基本表!BL$121=0,0,基本表!BL44/基本表!BL$112)</f>
        <v>0</v>
      </c>
      <c r="BM44" s="115">
        <f>IF(基本表!BM$121=0,0,基本表!BM44/基本表!BM$112)</f>
        <v>1.1992050983348181E-4</v>
      </c>
      <c r="BN44" s="115">
        <f>IF(基本表!BN$121=0,0,基本表!BN44/基本表!BN$112)</f>
        <v>0</v>
      </c>
      <c r="BO44" s="115">
        <f>IF(基本表!BO$121=0,0,基本表!BO44/基本表!BO$112)</f>
        <v>0</v>
      </c>
      <c r="BP44" s="115">
        <f>IF(基本表!BP$121=0,0,基本表!BP44/基本表!BP$112)</f>
        <v>-2.6558661443463249E-5</v>
      </c>
      <c r="BQ44" s="115">
        <f>IF(基本表!BQ$121=0,0,基本表!BQ44/基本表!BQ$112)</f>
        <v>0</v>
      </c>
      <c r="BR44" s="115">
        <f>IF(基本表!BR$121=0,0,基本表!BR44/基本表!BR$112)</f>
        <v>0</v>
      </c>
      <c r="BS44" s="115">
        <f>IF(基本表!BS$121=0,0,基本表!BS44/基本表!BS$112)</f>
        <v>5.1442975461700706E-5</v>
      </c>
      <c r="BT44" s="115">
        <f>IF(基本表!BT$121=0,0,基本表!BT44/基本表!BT$112)</f>
        <v>0</v>
      </c>
      <c r="BU44" s="115">
        <f>IF(基本表!BU$121=0,0,基本表!BU44/基本表!BU$112)</f>
        <v>0</v>
      </c>
      <c r="BV44" s="115">
        <f>IF(基本表!BV$121=0,0,基本表!BV44/基本表!BV$112)</f>
        <v>0</v>
      </c>
      <c r="BW44" s="115">
        <f>IF(基本表!BW$121=0,0,基本表!BW44/基本表!BW$112)</f>
        <v>0</v>
      </c>
      <c r="BX44" s="115">
        <f>IF(基本表!BX$121=0,0,基本表!BX44/基本表!BX$112)</f>
        <v>0</v>
      </c>
      <c r="BY44" s="115">
        <f>IF(基本表!BY$121=0,0,基本表!BY44/基本表!BY$112)</f>
        <v>0</v>
      </c>
      <c r="BZ44" s="115">
        <f>IF(基本表!BZ$121=0,0,基本表!BZ44/基本表!BZ$112)</f>
        <v>0</v>
      </c>
      <c r="CA44" s="115">
        <f>IF(基本表!CA$121=0,0,基本表!CA44/基本表!CA$112)</f>
        <v>0</v>
      </c>
      <c r="CB44" s="115">
        <f>IF(基本表!CB$121=0,0,基本表!CB44/基本表!CB$112)</f>
        <v>0</v>
      </c>
      <c r="CC44" s="115">
        <f>IF(基本表!CC$121=0,0,基本表!CC44/基本表!CC$112)</f>
        <v>0</v>
      </c>
      <c r="CD44" s="115">
        <f>IF(基本表!CD$121=0,0,基本表!CD44/基本表!CD$112)</f>
        <v>0</v>
      </c>
      <c r="CE44" s="115">
        <f>IF(基本表!CE$121=0,0,基本表!CE44/基本表!CE$112)</f>
        <v>0</v>
      </c>
      <c r="CF44" s="115">
        <f>IF(基本表!CF$121=0,0,基本表!CF44/基本表!CF$112)</f>
        <v>0</v>
      </c>
      <c r="CG44" s="115">
        <f>IF(基本表!CG$121=0,0,基本表!CG44/基本表!CG$112)</f>
        <v>0</v>
      </c>
      <c r="CH44" s="115">
        <f>IF(基本表!CH$121=0,0,基本表!CH44/基本表!CH$112)</f>
        <v>0</v>
      </c>
      <c r="CI44" s="115">
        <f>IF(基本表!CI$121=0,0,基本表!CI44/基本表!CI$112)</f>
        <v>0</v>
      </c>
      <c r="CJ44" s="115">
        <f>IF(基本表!CJ$121=0,0,基本表!CJ44/基本表!CJ$112)</f>
        <v>0</v>
      </c>
      <c r="CK44" s="115">
        <f>IF(基本表!CK$121=0,0,基本表!CK44/基本表!CK$112)</f>
        <v>0</v>
      </c>
      <c r="CL44" s="115">
        <f>IF(基本表!CL$121=0,0,基本表!CL44/基本表!CL$112)</f>
        <v>0</v>
      </c>
      <c r="CM44" s="115">
        <f>IF(基本表!CM$121=0,0,基本表!CM44/基本表!CM$112)</f>
        <v>3.4255373811766719E-4</v>
      </c>
      <c r="CN44" s="115">
        <f>IF(基本表!CN$121=0,0,基本表!CN44/基本表!CN$112)</f>
        <v>0</v>
      </c>
      <c r="CO44" s="115">
        <f>IF(基本表!CO$121=0,0,基本表!CO44/基本表!CO$112)</f>
        <v>0</v>
      </c>
      <c r="CP44" s="115">
        <f>IF(基本表!CP$121=0,0,基本表!CP44/基本表!CP$112)</f>
        <v>1.7600764376052904E-4</v>
      </c>
      <c r="CQ44" s="115">
        <f>IF(基本表!CQ$121=0,0,基本表!CQ44/基本表!CQ$112)</f>
        <v>0</v>
      </c>
      <c r="CR44" s="115">
        <f>IF(基本表!CR$121=0,0,基本表!CR44/基本表!CR$112)</f>
        <v>0</v>
      </c>
      <c r="CS44" s="115">
        <f>IF(基本表!CS$121=0,0,基本表!CS44/基本表!CS$112)</f>
        <v>0</v>
      </c>
      <c r="CT44" s="115">
        <f>IF(基本表!CT$121=0,0,基本表!CT44/基本表!CT$112)</f>
        <v>0</v>
      </c>
      <c r="CU44" s="115">
        <f>IF(基本表!CU$121=0,0,基本表!CU44/基本表!CU$112)</f>
        <v>0</v>
      </c>
      <c r="CV44" s="115">
        <f>IF(基本表!CV$121=0,0,基本表!CV44/基本表!CV$112)</f>
        <v>0</v>
      </c>
      <c r="CW44" s="115">
        <f>IF(基本表!CW$121=0,0,基本表!CW44/基本表!CW$112)</f>
        <v>0</v>
      </c>
      <c r="CX44" s="115">
        <f>IF(基本表!CX$121=0,0,基本表!CX44/基本表!CX$112)</f>
        <v>0</v>
      </c>
      <c r="CY44" s="115">
        <f>IF(基本表!CY$121=0,0,基本表!CY44/基本表!CY$112)</f>
        <v>0</v>
      </c>
      <c r="CZ44" s="115">
        <f>IF(基本表!CZ$121=0,0,基本表!CZ44/基本表!CZ$112)</f>
        <v>0</v>
      </c>
      <c r="DA44" s="115">
        <f>IF(基本表!DA$121=0,0,基本表!DA44/基本表!DA$112)</f>
        <v>0</v>
      </c>
      <c r="DB44" s="115">
        <f>IF(基本表!DB$121=0,0,基本表!DB44/基本表!DB$112)</f>
        <v>0</v>
      </c>
      <c r="DC44" s="115">
        <f>IF(基本表!DC$121=0,0,基本表!DC44/基本表!DC$112)</f>
        <v>0</v>
      </c>
      <c r="DD44" s="115">
        <f>IF(基本表!DD$121=0,0,基本表!DD44/基本表!DD$112)</f>
        <v>0</v>
      </c>
    </row>
    <row r="45" spans="1:108" ht="15" customHeight="1" x14ac:dyDescent="0.15">
      <c r="A45" s="3" t="s">
        <v>192</v>
      </c>
      <c r="B45" s="73" t="s">
        <v>38</v>
      </c>
      <c r="C45" s="115">
        <f>IF(基本表!C$121=0,0,基本表!C45/基本表!C$112)</f>
        <v>0</v>
      </c>
      <c r="D45" s="115">
        <f>IF(基本表!D$121=0,0,基本表!D45/基本表!D$112)</f>
        <v>0</v>
      </c>
      <c r="E45" s="115">
        <f>IF(基本表!E$121=0,0,基本表!E45/基本表!E$112)</f>
        <v>0</v>
      </c>
      <c r="F45" s="115">
        <f>IF(基本表!F$121=0,0,基本表!F45/基本表!F$112)</f>
        <v>0</v>
      </c>
      <c r="G45" s="115">
        <f>IF(基本表!G$121=0,0,基本表!G45/基本表!G$112)</f>
        <v>0</v>
      </c>
      <c r="H45" s="115">
        <f>IF(基本表!H$121=0,0,基本表!H45/基本表!H$112)</f>
        <v>0</v>
      </c>
      <c r="I45" s="115">
        <f>IF(基本表!I$121=0,0,基本表!I45/基本表!I$112)</f>
        <v>0</v>
      </c>
      <c r="J45" s="115">
        <f>IF(基本表!J$121=0,0,基本表!J45/基本表!J$112)</f>
        <v>0</v>
      </c>
      <c r="K45" s="115">
        <f>IF(基本表!K$121=0,0,基本表!K45/基本表!K$112)</f>
        <v>2.5903685387966562E-3</v>
      </c>
      <c r="L45" s="115">
        <f>IF(基本表!L$121=0,0,基本表!L45/基本表!L$112)</f>
        <v>3.6440038081481238E-3</v>
      </c>
      <c r="M45" s="115">
        <f>IF(基本表!M$121=0,0,基本表!M45/基本表!M$112)</f>
        <v>0</v>
      </c>
      <c r="N45" s="115">
        <f>IF(基本表!N$121=0,0,基本表!N45/基本表!N$112)</f>
        <v>0</v>
      </c>
      <c r="O45" s="115">
        <f>IF(基本表!O$121=0,0,基本表!O45/基本表!O$112)</f>
        <v>0</v>
      </c>
      <c r="P45" s="115">
        <f>IF(基本表!P$121=0,0,基本表!P45/基本表!P$112)</f>
        <v>0</v>
      </c>
      <c r="Q45" s="115">
        <f>IF(基本表!Q$121=0,0,基本表!Q45/基本表!Q$112)</f>
        <v>1.4812202433433256E-3</v>
      </c>
      <c r="R45" s="115">
        <f>IF(基本表!R$121=0,0,基本表!R45/基本表!R$112)</f>
        <v>1.1721039265481539E-2</v>
      </c>
      <c r="S45" s="115">
        <f>IF(基本表!S$121=0,0,基本表!S45/基本表!S$112)</f>
        <v>0</v>
      </c>
      <c r="T45" s="115">
        <f>IF(基本表!T$121=0,0,基本表!T45/基本表!T$112)</f>
        <v>8.0736315194574523E-4</v>
      </c>
      <c r="U45" s="115">
        <f>IF(基本表!U$121=0,0,基本表!U45/基本表!U$112)</f>
        <v>5.8722154847769201E-3</v>
      </c>
      <c r="V45" s="115">
        <f>IF(基本表!V$121=0,0,基本表!V45/基本表!V$112)</f>
        <v>0</v>
      </c>
      <c r="W45" s="115">
        <f>IF(基本表!W$121=0,0,基本表!W45/基本表!W$112)</f>
        <v>4.0986406175285198E-4</v>
      </c>
      <c r="X45" s="115">
        <f>IF(基本表!X$121=0,0,基本表!X45/基本表!X$112)</f>
        <v>0</v>
      </c>
      <c r="Y45" s="115">
        <f>IF(基本表!Y$121=0,0,基本表!Y45/基本表!Y$112)</f>
        <v>0</v>
      </c>
      <c r="Z45" s="115">
        <f>IF(基本表!Z$121=0,0,基本表!Z45/基本表!Z$112)</f>
        <v>0</v>
      </c>
      <c r="AA45" s="115">
        <f>IF(基本表!AA$121=0,0,基本表!AA45/基本表!AA$112)</f>
        <v>0</v>
      </c>
      <c r="AB45" s="115">
        <f>IF(基本表!AB$121=0,0,基本表!AB45/基本表!AB$112)</f>
        <v>2.3086553651825476E-3</v>
      </c>
      <c r="AC45" s="115">
        <f>IF(基本表!AC$121=0,0,基本表!AC45/基本表!AC$112)</f>
        <v>4.3778738401387702E-3</v>
      </c>
      <c r="AD45" s="115">
        <f>IF(基本表!AD$121=0,0,基本表!AD45/基本表!AD$112)</f>
        <v>0</v>
      </c>
      <c r="AE45" s="115">
        <f>IF(基本表!AE$121=0,0,基本表!AE45/基本表!AE$112)</f>
        <v>0</v>
      </c>
      <c r="AF45" s="115">
        <f>IF(基本表!AF$121=0,0,基本表!AF45/基本表!AF$112)</f>
        <v>3.1939305952325202E-3</v>
      </c>
      <c r="AG45" s="115">
        <f>IF(基本表!AG$121=0,0,基本表!AG45/基本表!AG$112)</f>
        <v>2.0942408376963353E-3</v>
      </c>
      <c r="AH45" s="115">
        <f>IF(基本表!AH$121=0,0,基本表!AH45/基本表!AH$112)</f>
        <v>4.0526849037487338E-3</v>
      </c>
      <c r="AI45" s="115">
        <f>IF(基本表!AI$121=0,0,基本表!AI45/基本表!AI$112)</f>
        <v>2.124645892351275E-3</v>
      </c>
      <c r="AJ45" s="115">
        <f>IF(基本表!AJ$121=0,0,基本表!AJ45/基本表!AJ$112)</f>
        <v>4.392708104546453E-5</v>
      </c>
      <c r="AK45" s="115">
        <f>IF(基本表!AK$121=0,0,基本表!AK45/基本表!AK$112)</f>
        <v>4.5351473922902496E-3</v>
      </c>
      <c r="AL45" s="115">
        <f>IF(基本表!AL$121=0,0,基本表!AL45/基本表!AL$112)</f>
        <v>7.4918417061175715E-3</v>
      </c>
      <c r="AM45" s="115">
        <f>IF(基本表!AM$121=0,0,基本表!AM45/基本表!AM$112)</f>
        <v>0</v>
      </c>
      <c r="AN45" s="115">
        <f>IF(基本表!AN$121=0,0,基本表!AN45/基本表!AN$112)</f>
        <v>0</v>
      </c>
      <c r="AO45" s="115">
        <f>IF(基本表!AO$121=0,0,基本表!AO45/基本表!AO$112)</f>
        <v>7.0972320794889998E-5</v>
      </c>
      <c r="AP45" s="115">
        <f>IF(基本表!AP$121=0,0,基本表!AP45/基本表!AP$112)</f>
        <v>0</v>
      </c>
      <c r="AQ45" s="115">
        <f>IF(基本表!AQ$121=0,0,基本表!AQ45/基本表!AQ$112)</f>
        <v>3.4802288837646254E-3</v>
      </c>
      <c r="AR45" s="115">
        <f>IF(基本表!AR$121=0,0,基本表!AR45/基本表!AR$112)</f>
        <v>5.2311726290482453E-2</v>
      </c>
      <c r="AS45" s="115">
        <f>IF(基本表!AS$121=0,0,基本表!AS45/基本表!AS$112)</f>
        <v>0.22495638542641147</v>
      </c>
      <c r="AT45" s="115">
        <f>IF(基本表!AT$121=0,0,基本表!AT45/基本表!AT$112)</f>
        <v>6.9484074959512615E-2</v>
      </c>
      <c r="AU45" s="115">
        <f>IF(基本表!AU$121=0,0,基本表!AU45/基本表!AU$112)</f>
        <v>2.7924620283054799E-2</v>
      </c>
      <c r="AV45" s="115">
        <f>IF(基本表!AV$121=0,0,基本表!AV45/基本表!AV$112)</f>
        <v>3.8342093648437187E-2</v>
      </c>
      <c r="AW45" s="115">
        <f>IF(基本表!AW$121=0,0,基本表!AW45/基本表!AW$112)</f>
        <v>2.6560031595576621E-2</v>
      </c>
      <c r="AX45" s="115">
        <f>IF(基本表!AX$121=0,0,基本表!AX45/基本表!AX$112)</f>
        <v>1.6837771947732047E-2</v>
      </c>
      <c r="AY45" s="115">
        <f>IF(基本表!AY$121=0,0,基本表!AY45/基本表!AY$112)</f>
        <v>8.139276087476198E-2</v>
      </c>
      <c r="AZ45" s="115">
        <f>IF(基本表!AZ$121=0,0,基本表!AZ45/基本表!AZ$112)</f>
        <v>9.5148920991617619E-2</v>
      </c>
      <c r="BA45" s="115">
        <f>IF(基本表!BA$121=0,0,基本表!BA45/基本表!BA$112)</f>
        <v>5.4441260744985676E-2</v>
      </c>
      <c r="BB45" s="115">
        <f>IF(基本表!BB$121=0,0,基本表!BB45/基本表!BB$112)</f>
        <v>3.5522788203753354E-2</v>
      </c>
      <c r="BC45" s="115">
        <f>IF(基本表!BC$121=0,0,基本表!BC45/基本表!BC$112)</f>
        <v>8.2857142857142851E-2</v>
      </c>
      <c r="BD45" s="115">
        <f>IF(基本表!BD$121=0,0,基本表!BD45/基本表!BD$112)</f>
        <v>5.3659878921298844E-2</v>
      </c>
      <c r="BE45" s="115">
        <f>IF(基本表!BE$121=0,0,基本表!BE45/基本表!BE$112)</f>
        <v>2.4154589371980676E-2</v>
      </c>
      <c r="BF45" s="115">
        <f>IF(基本表!BF$121=0,0,基本表!BF45/基本表!BF$112)</f>
        <v>1.0416666666666666E-2</v>
      </c>
      <c r="BG45" s="115">
        <f>IF(基本表!BG$121=0,0,基本表!BG45/基本表!BG$112)</f>
        <v>9.4162840813267114E-3</v>
      </c>
      <c r="BH45" s="115">
        <f>IF(基本表!BH$121=0,0,基本表!BH45/基本表!BH$112)</f>
        <v>3.9312673818037346E-2</v>
      </c>
      <c r="BI45" s="115">
        <f>IF(基本表!BI$121=0,0,基本表!BI45/基本表!BI$112)</f>
        <v>3.9135296310100633E-2</v>
      </c>
      <c r="BJ45" s="115">
        <f>IF(基本表!BJ$121=0,0,基本表!BJ45/基本表!BJ$112)</f>
        <v>1.5026296018031555E-2</v>
      </c>
      <c r="BK45" s="115">
        <f>IF(基本表!BK$121=0,0,基本表!BK45/基本表!BK$112)</f>
        <v>1.9962559266581522E-2</v>
      </c>
      <c r="BL45" s="115">
        <f>IF(基本表!BL$121=0,0,基本表!BL45/基本表!BL$112)</f>
        <v>0</v>
      </c>
      <c r="BM45" s="115">
        <f>IF(基本表!BM$121=0,0,基本表!BM45/基本表!BM$112)</f>
        <v>1.3345439594326047E-2</v>
      </c>
      <c r="BN45" s="115">
        <f>IF(基本表!BN$121=0,0,基本表!BN45/基本表!BN$112)</f>
        <v>1.7315927327152539E-2</v>
      </c>
      <c r="BO45" s="115">
        <f>IF(基本表!BO$121=0,0,基本表!BO45/基本表!BO$112)</f>
        <v>7.9335750744855306E-3</v>
      </c>
      <c r="BP45" s="115">
        <f>IF(基本表!BP$121=0,0,基本表!BP45/基本表!BP$112)</f>
        <v>9.9741053050926232E-2</v>
      </c>
      <c r="BQ45" s="115">
        <f>IF(基本表!BQ$121=0,0,基本表!BQ45/基本表!BQ$112)</f>
        <v>1.2492490201501006E-3</v>
      </c>
      <c r="BR45" s="115">
        <f>IF(基本表!BR$121=0,0,基本表!BR45/基本表!BR$112)</f>
        <v>0</v>
      </c>
      <c r="BS45" s="115">
        <f>IF(基本表!BS$121=0,0,基本表!BS45/基本表!BS$112)</f>
        <v>4.6298677915530633E-4</v>
      </c>
      <c r="BT45" s="115">
        <f>IF(基本表!BT$121=0,0,基本表!BT45/基本表!BT$112)</f>
        <v>0</v>
      </c>
      <c r="BU45" s="115">
        <f>IF(基本表!BU$121=0,0,基本表!BU45/基本表!BU$112)</f>
        <v>4.4867864140107387E-5</v>
      </c>
      <c r="BV45" s="115">
        <f>IF(基本表!BV$121=0,0,基本表!BV45/基本表!BV$112)</f>
        <v>0</v>
      </c>
      <c r="BW45" s="115">
        <f>IF(基本表!BW$121=0,0,基本表!BW45/基本表!BW$112)</f>
        <v>0</v>
      </c>
      <c r="BX45" s="115">
        <f>IF(基本表!BX$121=0,0,基本表!BX45/基本表!BX$112)</f>
        <v>0</v>
      </c>
      <c r="BY45" s="115">
        <f>IF(基本表!BY$121=0,0,基本表!BY45/基本表!BY$112)</f>
        <v>0</v>
      </c>
      <c r="BZ45" s="115">
        <f>IF(基本表!BZ$121=0,0,基本表!BZ45/基本表!BZ$112)</f>
        <v>0</v>
      </c>
      <c r="CA45" s="115">
        <f>IF(基本表!CA$121=0,0,基本表!CA45/基本表!CA$112)</f>
        <v>0</v>
      </c>
      <c r="CB45" s="115">
        <f>IF(基本表!CB$121=0,0,基本表!CB45/基本表!CB$112)</f>
        <v>0</v>
      </c>
      <c r="CC45" s="115">
        <f>IF(基本表!CC$121=0,0,基本表!CC45/基本表!CC$112)</f>
        <v>0</v>
      </c>
      <c r="CD45" s="115">
        <f>IF(基本表!CD$121=0,0,基本表!CD45/基本表!CD$112)</f>
        <v>0</v>
      </c>
      <c r="CE45" s="115">
        <f>IF(基本表!CE$121=0,0,基本表!CE45/基本表!CE$112)</f>
        <v>0</v>
      </c>
      <c r="CF45" s="115">
        <f>IF(基本表!CF$121=0,0,基本表!CF45/基本表!CF$112)</f>
        <v>0</v>
      </c>
      <c r="CG45" s="115">
        <f>IF(基本表!CG$121=0,0,基本表!CG45/基本表!CG$112)</f>
        <v>1.0515247108307045E-4</v>
      </c>
      <c r="CH45" s="115">
        <f>IF(基本表!CH$121=0,0,基本表!CH45/基本表!CH$112)</f>
        <v>0</v>
      </c>
      <c r="CI45" s="115">
        <f>IF(基本表!CI$121=0,0,基本表!CI45/基本表!CI$112)</f>
        <v>0</v>
      </c>
      <c r="CJ45" s="115">
        <f>IF(基本表!CJ$121=0,0,基本表!CJ45/基本表!CJ$112)</f>
        <v>0</v>
      </c>
      <c r="CK45" s="115">
        <f>IF(基本表!CK$121=0,0,基本表!CK45/基本表!CK$112)</f>
        <v>0</v>
      </c>
      <c r="CL45" s="115">
        <f>IF(基本表!CL$121=0,0,基本表!CL45/基本表!CL$112)</f>
        <v>0</v>
      </c>
      <c r="CM45" s="115">
        <f>IF(基本表!CM$121=0,0,基本表!CM45/基本表!CM$112)</f>
        <v>8.5638434529416801E-4</v>
      </c>
      <c r="CN45" s="115">
        <f>IF(基本表!CN$121=0,0,基本表!CN45/基本表!CN$112)</f>
        <v>4.3315044758879582E-4</v>
      </c>
      <c r="CO45" s="115">
        <f>IF(基本表!CO$121=0,0,基本表!CO45/基本表!CO$112)</f>
        <v>0</v>
      </c>
      <c r="CP45" s="115">
        <f>IF(基本表!CP$121=0,0,基本表!CP45/基本表!CP$112)</f>
        <v>3.7715923662970505E-4</v>
      </c>
      <c r="CQ45" s="115">
        <f>IF(基本表!CQ$121=0,0,基本表!CQ45/基本表!CQ$112)</f>
        <v>4.5862088383064187E-3</v>
      </c>
      <c r="CR45" s="115">
        <f>IF(基本表!CR$121=0,0,基本表!CR45/基本表!CR$112)</f>
        <v>0</v>
      </c>
      <c r="CS45" s="115">
        <f>IF(基本表!CS$121=0,0,基本表!CS45/基本表!CS$112)</f>
        <v>4.3288481656505898E-4</v>
      </c>
      <c r="CT45" s="115">
        <f>IF(基本表!CT$121=0,0,基本表!CT45/基本表!CT$112)</f>
        <v>1.7724364516686841E-3</v>
      </c>
      <c r="CU45" s="115">
        <f>IF(基本表!CU$121=0,0,基本表!CU45/基本表!CU$112)</f>
        <v>4.3113772455089818E-4</v>
      </c>
      <c r="CV45" s="115">
        <f>IF(基本表!CV$121=0,0,基本表!CV45/基本表!CV$112)</f>
        <v>0</v>
      </c>
      <c r="CW45" s="115">
        <f>IF(基本表!CW$121=0,0,基本表!CW45/基本表!CW$112)</f>
        <v>0</v>
      </c>
      <c r="CX45" s="115">
        <f>IF(基本表!CX$121=0,0,基本表!CX45/基本表!CX$112)</f>
        <v>3.9567837001066274E-3</v>
      </c>
      <c r="CY45" s="115">
        <f>IF(基本表!CY$121=0,0,基本表!CY45/基本表!CY$112)</f>
        <v>1.5965332421028625E-4</v>
      </c>
      <c r="CZ45" s="115">
        <f>IF(基本表!CZ$121=0,0,基本表!CZ45/基本表!CZ$112)</f>
        <v>1.3818516812528789E-3</v>
      </c>
      <c r="DA45" s="115">
        <f>IF(基本表!DA$121=0,0,基本表!DA45/基本表!DA$112)</f>
        <v>6.8247011527346787E-4</v>
      </c>
      <c r="DB45" s="115">
        <f>IF(基本表!DB$121=0,0,基本表!DB45/基本表!DB$112)</f>
        <v>2.8054862842892768E-3</v>
      </c>
      <c r="DC45" s="115">
        <f>IF(基本表!DC$121=0,0,基本表!DC45/基本表!DC$112)</f>
        <v>0</v>
      </c>
      <c r="DD45" s="115">
        <f>IF(基本表!DD$121=0,0,基本表!DD45/基本表!DD$112)</f>
        <v>1.176229927380587E-3</v>
      </c>
    </row>
    <row r="46" spans="1:108" ht="15" customHeight="1" x14ac:dyDescent="0.15">
      <c r="A46" s="3" t="s">
        <v>193</v>
      </c>
      <c r="B46" s="73" t="s">
        <v>39</v>
      </c>
      <c r="C46" s="115">
        <f>IF(基本表!C$121=0,0,基本表!C46/基本表!C$112)</f>
        <v>0</v>
      </c>
      <c r="D46" s="115">
        <f>IF(基本表!D$121=0,0,基本表!D46/基本表!D$112)</f>
        <v>0</v>
      </c>
      <c r="E46" s="115">
        <f>IF(基本表!E$121=0,0,基本表!E46/基本表!E$112)</f>
        <v>0</v>
      </c>
      <c r="F46" s="115">
        <f>IF(基本表!F$121=0,0,基本表!F46/基本表!F$112)</f>
        <v>0</v>
      </c>
      <c r="G46" s="115">
        <f>IF(基本表!G$121=0,0,基本表!G46/基本表!G$112)</f>
        <v>7.6997112608277187E-4</v>
      </c>
      <c r="H46" s="115">
        <f>IF(基本表!H$121=0,0,基本表!H46/基本表!H$112)</f>
        <v>0</v>
      </c>
      <c r="I46" s="115">
        <f>IF(基本表!I$121=0,0,基本表!I46/基本表!I$112)</f>
        <v>0</v>
      </c>
      <c r="J46" s="115">
        <f>IF(基本表!J$121=0,0,基本表!J46/基本表!J$112)</f>
        <v>0</v>
      </c>
      <c r="K46" s="115">
        <f>IF(基本表!K$121=0,0,基本表!K46/基本表!K$112)</f>
        <v>0</v>
      </c>
      <c r="L46" s="115">
        <f>IF(基本表!L$121=0,0,基本表!L46/基本表!L$112)</f>
        <v>0</v>
      </c>
      <c r="M46" s="115">
        <f>IF(基本表!M$121=0,0,基本表!M46/基本表!M$112)</f>
        <v>0</v>
      </c>
      <c r="N46" s="115">
        <f>IF(基本表!N$121=0,0,基本表!N46/基本表!N$112)</f>
        <v>0</v>
      </c>
      <c r="O46" s="115">
        <f>IF(基本表!O$121=0,0,基本表!O46/基本表!O$112)</f>
        <v>0</v>
      </c>
      <c r="P46" s="115">
        <f>IF(基本表!P$121=0,0,基本表!P46/基本表!P$112)</f>
        <v>0</v>
      </c>
      <c r="Q46" s="115">
        <f>IF(基本表!Q$121=0,0,基本表!Q46/基本表!Q$112)</f>
        <v>7.0534297302063135E-5</v>
      </c>
      <c r="R46" s="115">
        <f>IF(基本表!R$121=0,0,基本表!R46/基本表!R$112)</f>
        <v>9.7675327212346169E-4</v>
      </c>
      <c r="S46" s="115">
        <f>IF(基本表!S$121=0,0,基本表!S46/基本表!S$112)</f>
        <v>0</v>
      </c>
      <c r="T46" s="115">
        <f>IF(基本表!T$121=0,0,基本表!T46/基本表!T$112)</f>
        <v>0</v>
      </c>
      <c r="U46" s="115">
        <f>IF(基本表!U$121=0,0,基本表!U46/基本表!U$112)</f>
        <v>0</v>
      </c>
      <c r="V46" s="115">
        <f>IF(基本表!V$121=0,0,基本表!V46/基本表!V$112)</f>
        <v>0</v>
      </c>
      <c r="W46" s="115">
        <f>IF(基本表!W$121=0,0,基本表!W46/基本表!W$112)</f>
        <v>0</v>
      </c>
      <c r="X46" s="115">
        <f>IF(基本表!X$121=0,0,基本表!X46/基本表!X$112)</f>
        <v>0</v>
      </c>
      <c r="Y46" s="115">
        <f>IF(基本表!Y$121=0,0,基本表!Y46/基本表!Y$112)</f>
        <v>0</v>
      </c>
      <c r="Z46" s="115">
        <f>IF(基本表!Z$121=0,0,基本表!Z46/基本表!Z$112)</f>
        <v>0</v>
      </c>
      <c r="AA46" s="115">
        <f>IF(基本表!AA$121=0,0,基本表!AA46/基本表!AA$112)</f>
        <v>0</v>
      </c>
      <c r="AB46" s="115">
        <f>IF(基本表!AB$121=0,0,基本表!AB46/基本表!AB$112)</f>
        <v>0</v>
      </c>
      <c r="AC46" s="115">
        <f>IF(基本表!AC$121=0,0,基本表!AC46/基本表!AC$112)</f>
        <v>0</v>
      </c>
      <c r="AD46" s="115">
        <f>IF(基本表!AD$121=0,0,基本表!AD46/基本表!AD$112)</f>
        <v>0</v>
      </c>
      <c r="AE46" s="115">
        <f>IF(基本表!AE$121=0,0,基本表!AE46/基本表!AE$112)</f>
        <v>0</v>
      </c>
      <c r="AF46" s="115">
        <f>IF(基本表!AF$121=0,0,基本表!AF46/基本表!AF$112)</f>
        <v>0</v>
      </c>
      <c r="AG46" s="115">
        <f>IF(基本表!AG$121=0,0,基本表!AG46/基本表!AG$112)</f>
        <v>0</v>
      </c>
      <c r="AH46" s="115">
        <f>IF(基本表!AH$121=0,0,基本表!AH46/基本表!AH$112)</f>
        <v>0</v>
      </c>
      <c r="AI46" s="115">
        <f>IF(基本表!AI$121=0,0,基本表!AI46/基本表!AI$112)</f>
        <v>0</v>
      </c>
      <c r="AJ46" s="115">
        <f>IF(基本表!AJ$121=0,0,基本表!AJ46/基本表!AJ$112)</f>
        <v>8.7854162090929061E-5</v>
      </c>
      <c r="AK46" s="115">
        <f>IF(基本表!AK$121=0,0,基本表!AK46/基本表!AK$112)</f>
        <v>0</v>
      </c>
      <c r="AL46" s="115">
        <f>IF(基本表!AL$121=0,0,基本表!AL46/基本表!AL$112)</f>
        <v>0</v>
      </c>
      <c r="AM46" s="115">
        <f>IF(基本表!AM$121=0,0,基本表!AM46/基本表!AM$112)</f>
        <v>0</v>
      </c>
      <c r="AN46" s="115">
        <f>IF(基本表!AN$121=0,0,基本表!AN46/基本表!AN$112)</f>
        <v>0</v>
      </c>
      <c r="AO46" s="115">
        <f>IF(基本表!AO$121=0,0,基本表!AO46/基本表!AO$112)</f>
        <v>2.3657440264963332E-5</v>
      </c>
      <c r="AP46" s="115">
        <f>IF(基本表!AP$121=0,0,基本表!AP46/基本表!AP$112)</f>
        <v>0</v>
      </c>
      <c r="AQ46" s="115">
        <f>IF(基本表!AQ$121=0,0,基本表!AQ46/基本表!AQ$112)</f>
        <v>0</v>
      </c>
      <c r="AR46" s="115">
        <f>IF(基本表!AR$121=0,0,基本表!AR46/基本表!AR$112)</f>
        <v>0</v>
      </c>
      <c r="AS46" s="115">
        <f>IF(基本表!AS$121=0,0,基本表!AS46/基本表!AS$112)</f>
        <v>5.4865869383833536E-3</v>
      </c>
      <c r="AT46" s="115">
        <f>IF(基本表!AT$121=0,0,基本表!AT46/基本表!AT$112)</f>
        <v>2.4292434641782989E-3</v>
      </c>
      <c r="AU46" s="115">
        <f>IF(基本表!AU$121=0,0,基本表!AU46/基本表!AU$112)</f>
        <v>1.6910162855532365E-3</v>
      </c>
      <c r="AV46" s="115">
        <f>IF(基本表!AV$121=0,0,基本表!AV46/基本表!AV$112)</f>
        <v>2.2067969345584401E-4</v>
      </c>
      <c r="AW46" s="115">
        <f>IF(基本表!AW$121=0,0,基本表!AW46/基本表!AW$112)</f>
        <v>0</v>
      </c>
      <c r="AX46" s="115">
        <f>IF(基本表!AX$121=0,0,基本表!AX46/基本表!AX$112)</f>
        <v>0</v>
      </c>
      <c r="AY46" s="115">
        <f>IF(基本表!AY$121=0,0,基本表!AY46/基本表!AY$112)</f>
        <v>4.9458837882172559E-5</v>
      </c>
      <c r="AZ46" s="115">
        <f>IF(基本表!AZ$121=0,0,基本表!AZ46/基本表!AZ$112)</f>
        <v>0</v>
      </c>
      <c r="BA46" s="115">
        <f>IF(基本表!BA$121=0,0,基本表!BA46/基本表!BA$112)</f>
        <v>0</v>
      </c>
      <c r="BB46" s="115">
        <f>IF(基本表!BB$121=0,0,基本表!BB46/基本表!BB$112)</f>
        <v>0</v>
      </c>
      <c r="BC46" s="115">
        <f>IF(基本表!BC$121=0,0,基本表!BC46/基本表!BC$112)</f>
        <v>0</v>
      </c>
      <c r="BD46" s="115">
        <f>IF(基本表!BD$121=0,0,基本表!BD46/基本表!BD$112)</f>
        <v>0</v>
      </c>
      <c r="BE46" s="115">
        <f>IF(基本表!BE$121=0,0,基本表!BE46/基本表!BE$112)</f>
        <v>0</v>
      </c>
      <c r="BF46" s="115">
        <f>IF(基本表!BF$121=0,0,基本表!BF46/基本表!BF$112)</f>
        <v>0</v>
      </c>
      <c r="BG46" s="115">
        <f>IF(基本表!BG$121=0,0,基本表!BG46/基本表!BG$112)</f>
        <v>0</v>
      </c>
      <c r="BH46" s="115">
        <f>IF(基本表!BH$121=0,0,基本表!BH46/基本表!BH$112)</f>
        <v>0</v>
      </c>
      <c r="BI46" s="115">
        <f>IF(基本表!BI$121=0,0,基本表!BI46/基本表!BI$112)</f>
        <v>0</v>
      </c>
      <c r="BJ46" s="115">
        <f>IF(基本表!BJ$121=0,0,基本表!BJ46/基本表!BJ$112)</f>
        <v>6.0105184072126224E-3</v>
      </c>
      <c r="BK46" s="115">
        <f>IF(基本表!BK$121=0,0,基本表!BK46/基本表!BK$112)</f>
        <v>7.0157635985093692E-3</v>
      </c>
      <c r="BL46" s="115">
        <f>IF(基本表!BL$121=0,0,基本表!BL46/基本表!BL$112)</f>
        <v>0</v>
      </c>
      <c r="BM46" s="115">
        <f>IF(基本表!BM$121=0,0,基本表!BM46/基本表!BM$112)</f>
        <v>9.6347563900500241E-2</v>
      </c>
      <c r="BN46" s="115">
        <f>IF(基本表!BN$121=0,0,基本表!BN46/基本表!BN$112)</f>
        <v>0.15374381574024029</v>
      </c>
      <c r="BO46" s="115">
        <f>IF(基本表!BO$121=0,0,基本表!BO46/基本表!BO$112)</f>
        <v>4.365198512599025E-2</v>
      </c>
      <c r="BP46" s="115">
        <f>IF(基本表!BP$121=0,0,基本表!BP46/基本表!BP$112)</f>
        <v>7.488214593984463E-2</v>
      </c>
      <c r="BQ46" s="115">
        <f>IF(基本表!BQ$121=0,0,基本表!BQ46/基本表!BQ$112)</f>
        <v>0</v>
      </c>
      <c r="BR46" s="115">
        <f>IF(基本表!BR$121=0,0,基本表!BR46/基本表!BR$112)</f>
        <v>0</v>
      </c>
      <c r="BS46" s="115">
        <f>IF(基本表!BS$121=0,0,基本表!BS46/基本表!BS$112)</f>
        <v>0</v>
      </c>
      <c r="BT46" s="115">
        <f>IF(基本表!BT$121=0,0,基本表!BT46/基本表!BT$112)</f>
        <v>0</v>
      </c>
      <c r="BU46" s="115">
        <f>IF(基本表!BU$121=0,0,基本表!BU46/基本表!BU$112)</f>
        <v>0</v>
      </c>
      <c r="BV46" s="115">
        <f>IF(基本表!BV$121=0,0,基本表!BV46/基本表!BV$112)</f>
        <v>0</v>
      </c>
      <c r="BW46" s="115">
        <f>IF(基本表!BW$121=0,0,基本表!BW46/基本表!BW$112)</f>
        <v>0</v>
      </c>
      <c r="BX46" s="115">
        <f>IF(基本表!BX$121=0,0,基本表!BX46/基本表!BX$112)</f>
        <v>3.3900220351432283E-4</v>
      </c>
      <c r="BY46" s="115">
        <f>IF(基本表!BY$121=0,0,基本表!BY46/基本表!BY$112)</f>
        <v>5.5621683557117906E-5</v>
      </c>
      <c r="BZ46" s="115">
        <f>IF(基本表!BZ$121=0,0,基本表!BZ46/基本表!BZ$112)</f>
        <v>0</v>
      </c>
      <c r="CA46" s="115">
        <f>IF(基本表!CA$121=0,0,基本表!CA46/基本表!CA$112)</f>
        <v>0</v>
      </c>
      <c r="CB46" s="115">
        <f>IF(基本表!CB$121=0,0,基本表!CB46/基本表!CB$112)</f>
        <v>0</v>
      </c>
      <c r="CC46" s="115">
        <f>IF(基本表!CC$121=0,0,基本表!CC46/基本表!CC$112)</f>
        <v>3.8114597890992252E-4</v>
      </c>
      <c r="CD46" s="115">
        <f>IF(基本表!CD$121=0,0,基本表!CD46/基本表!CD$112)</f>
        <v>0</v>
      </c>
      <c r="CE46" s="115">
        <f>IF(基本表!CE$121=0,0,基本表!CE46/基本表!CE$112)</f>
        <v>0</v>
      </c>
      <c r="CF46" s="115">
        <f>IF(基本表!CF$121=0,0,基本表!CF46/基本表!CF$112)</f>
        <v>0</v>
      </c>
      <c r="CG46" s="115">
        <f>IF(基本表!CG$121=0,0,基本表!CG46/基本表!CG$112)</f>
        <v>0</v>
      </c>
      <c r="CH46" s="115">
        <f>IF(基本表!CH$121=0,0,基本表!CH46/基本表!CH$112)</f>
        <v>0</v>
      </c>
      <c r="CI46" s="115">
        <f>IF(基本表!CI$121=0,0,基本表!CI46/基本表!CI$112)</f>
        <v>0</v>
      </c>
      <c r="CJ46" s="115">
        <f>IF(基本表!CJ$121=0,0,基本表!CJ46/基本表!CJ$112)</f>
        <v>0</v>
      </c>
      <c r="CK46" s="115">
        <f>IF(基本表!CK$121=0,0,基本表!CK46/基本表!CK$112)</f>
        <v>0</v>
      </c>
      <c r="CL46" s="115">
        <f>IF(基本表!CL$121=0,0,基本表!CL46/基本表!CL$112)</f>
        <v>0</v>
      </c>
      <c r="CM46" s="115">
        <f>IF(基本表!CM$121=0,0,基本表!CM46/基本表!CM$112)</f>
        <v>0</v>
      </c>
      <c r="CN46" s="115">
        <f>IF(基本表!CN$121=0,0,基本表!CN46/基本表!CN$112)</f>
        <v>0</v>
      </c>
      <c r="CO46" s="115">
        <f>IF(基本表!CO$121=0,0,基本表!CO46/基本表!CO$112)</f>
        <v>0</v>
      </c>
      <c r="CP46" s="115">
        <f>IF(基本表!CP$121=0,0,基本表!CP46/基本表!CP$112)</f>
        <v>0</v>
      </c>
      <c r="CQ46" s="115">
        <f>IF(基本表!CQ$121=0,0,基本表!CQ46/基本表!CQ$112)</f>
        <v>0</v>
      </c>
      <c r="CR46" s="115">
        <f>IF(基本表!CR$121=0,0,基本表!CR46/基本表!CR$112)</f>
        <v>0</v>
      </c>
      <c r="CS46" s="115">
        <f>IF(基本表!CS$121=0,0,基本表!CS46/基本表!CS$112)</f>
        <v>0</v>
      </c>
      <c r="CT46" s="115">
        <f>IF(基本表!CT$121=0,0,基本表!CT46/基本表!CT$112)</f>
        <v>0</v>
      </c>
      <c r="CU46" s="115">
        <f>IF(基本表!CU$121=0,0,基本表!CU46/基本表!CU$112)</f>
        <v>0</v>
      </c>
      <c r="CV46" s="115">
        <f>IF(基本表!CV$121=0,0,基本表!CV46/基本表!CV$112)</f>
        <v>2.6828832051511357E-4</v>
      </c>
      <c r="CW46" s="115">
        <f>IF(基本表!CW$121=0,0,基本表!CW46/基本表!CW$112)</f>
        <v>0</v>
      </c>
      <c r="CX46" s="115">
        <f>IF(基本表!CX$121=0,0,基本表!CX46/基本表!CX$112)</f>
        <v>3.0832080780051642E-4</v>
      </c>
      <c r="CY46" s="115">
        <f>IF(基本表!CY$121=0,0,基本表!CY46/基本表!CY$112)</f>
        <v>0</v>
      </c>
      <c r="CZ46" s="115">
        <f>IF(基本表!CZ$121=0,0,基本表!CZ46/基本表!CZ$112)</f>
        <v>0</v>
      </c>
      <c r="DA46" s="115">
        <f>IF(基本表!DA$121=0,0,基本表!DA46/基本表!DA$112)</f>
        <v>0</v>
      </c>
      <c r="DB46" s="115">
        <f>IF(基本表!DB$121=0,0,基本表!DB46/基本表!DB$112)</f>
        <v>0</v>
      </c>
      <c r="DC46" s="115">
        <f>IF(基本表!DC$121=0,0,基本表!DC46/基本表!DC$112)</f>
        <v>0</v>
      </c>
      <c r="DD46" s="115">
        <f>IF(基本表!DD$121=0,0,基本表!DD46/基本表!DD$112)</f>
        <v>0</v>
      </c>
    </row>
    <row r="47" spans="1:108" ht="15" customHeight="1" x14ac:dyDescent="0.15">
      <c r="A47" s="3" t="s">
        <v>194</v>
      </c>
      <c r="B47" s="73" t="s">
        <v>40</v>
      </c>
      <c r="C47" s="115">
        <f>IF(基本表!C$121=0,0,基本表!C47/基本表!C$112)</f>
        <v>3.9666940642532969E-3</v>
      </c>
      <c r="D47" s="115">
        <f>IF(基本表!D$121=0,0,基本表!D47/基本表!D$112)</f>
        <v>1.4674493062966916E-3</v>
      </c>
      <c r="E47" s="115">
        <f>IF(基本表!E$121=0,0,基本表!E47/基本表!E$112)</f>
        <v>2.3752969121140142E-4</v>
      </c>
      <c r="F47" s="115">
        <f>IF(基本表!F$121=0,0,基本表!F47/基本表!F$112)</f>
        <v>1.2195121951219512E-3</v>
      </c>
      <c r="G47" s="115">
        <f>IF(基本表!G$121=0,0,基本表!G47/基本表!G$112)</f>
        <v>2.6948989412897018E-3</v>
      </c>
      <c r="H47" s="115">
        <f>IF(基本表!H$121=0,0,基本表!H47/基本表!H$112)</f>
        <v>0</v>
      </c>
      <c r="I47" s="115">
        <f>IF(基本表!I$121=0,0,基本表!I47/基本表!I$112)</f>
        <v>0</v>
      </c>
      <c r="J47" s="115">
        <f>IF(基本表!J$121=0,0,基本表!J47/基本表!J$112)</f>
        <v>2.1234350008273124E-2</v>
      </c>
      <c r="K47" s="115">
        <f>IF(基本表!K$121=0,0,基本表!K47/基本表!K$112)</f>
        <v>4.2682208877899445E-3</v>
      </c>
      <c r="L47" s="115">
        <f>IF(基本表!L$121=0,0,基本表!L47/基本表!L$112)</f>
        <v>0.11385049735727652</v>
      </c>
      <c r="M47" s="115">
        <f>IF(基本表!M$121=0,0,基本表!M47/基本表!M$112)</f>
        <v>1.3020833333333333E-3</v>
      </c>
      <c r="N47" s="115">
        <f>IF(基本表!N$121=0,0,基本表!N47/基本表!N$112)</f>
        <v>0</v>
      </c>
      <c r="O47" s="115">
        <f>IF(基本表!O$121=0,0,基本表!O47/基本表!O$112)</f>
        <v>2.0917584716218101E-4</v>
      </c>
      <c r="P47" s="115">
        <f>IF(基本表!P$121=0,0,基本表!P47/基本表!P$112)</f>
        <v>6.9522847465684238E-3</v>
      </c>
      <c r="Q47" s="115">
        <f>IF(基本表!Q$121=0,0,基本表!Q47/基本表!Q$112)</f>
        <v>1.3718920825251278E-2</v>
      </c>
      <c r="R47" s="115">
        <f>IF(基本表!R$121=0,0,基本表!R47/基本表!R$112)</f>
        <v>5.7172624861626622E-2</v>
      </c>
      <c r="S47" s="115">
        <f>IF(基本表!S$121=0,0,基本表!S47/基本表!S$112)</f>
        <v>2.802945365291961E-3</v>
      </c>
      <c r="T47" s="115">
        <f>IF(基本表!T$121=0,0,基本表!T47/基本表!T$112)</f>
        <v>1.3240755691910221E-3</v>
      </c>
      <c r="U47" s="115">
        <f>IF(基本表!U$121=0,0,基本表!U47/基本表!U$112)</f>
        <v>1.46805387119423E-3</v>
      </c>
      <c r="V47" s="115">
        <f>IF(基本表!V$121=0,0,基本表!V47/基本表!V$112)</f>
        <v>0</v>
      </c>
      <c r="W47" s="115">
        <f>IF(基本表!W$121=0,0,基本表!W47/基本表!W$112)</f>
        <v>1.2022679144750324E-2</v>
      </c>
      <c r="X47" s="115">
        <f>IF(基本表!X$121=0,0,基本表!X47/基本表!X$112)</f>
        <v>0</v>
      </c>
      <c r="Y47" s="115">
        <f>IF(基本表!Y$121=0,0,基本表!Y47/基本表!Y$112)</f>
        <v>8.1333875559170394E-4</v>
      </c>
      <c r="Z47" s="115">
        <f>IF(基本表!Z$121=0,0,基本表!Z47/基本表!Z$112)</f>
        <v>2.7527046924012547E-3</v>
      </c>
      <c r="AA47" s="115">
        <f>IF(基本表!AA$121=0,0,基本表!AA47/基本表!AA$112)</f>
        <v>9.5806618026383667E-4</v>
      </c>
      <c r="AB47" s="115">
        <f>IF(基本表!AB$121=0,0,基本表!AB47/基本表!AB$112)</f>
        <v>2.4537309893390341E-2</v>
      </c>
      <c r="AC47" s="115">
        <f>IF(基本表!AC$121=0,0,基本表!AC47/基本表!AC$112)</f>
        <v>1.0793248712794955E-2</v>
      </c>
      <c r="AD47" s="115">
        <f>IF(基本表!AD$121=0,0,基本表!AD47/基本表!AD$112)</f>
        <v>0</v>
      </c>
      <c r="AE47" s="115">
        <f>IF(基本表!AE$121=0,0,基本表!AE47/基本表!AE$112)</f>
        <v>0</v>
      </c>
      <c r="AF47" s="115">
        <f>IF(基本表!AF$121=0,0,基本表!AF47/基本表!AF$112)</f>
        <v>2.6694141338453612E-3</v>
      </c>
      <c r="AG47" s="115">
        <f>IF(基本表!AG$121=0,0,基本表!AG47/基本表!AG$112)</f>
        <v>5.0052356020942407E-2</v>
      </c>
      <c r="AH47" s="115">
        <f>IF(基本表!AH$121=0,0,基本表!AH47/基本表!AH$112)</f>
        <v>4.0526849037487336E-2</v>
      </c>
      <c r="AI47" s="115">
        <f>IF(基本表!AI$121=0,0,基本表!AI47/基本表!AI$112)</f>
        <v>3.2754957507082155E-2</v>
      </c>
      <c r="AJ47" s="115">
        <f>IF(基本表!AJ$121=0,0,基本表!AJ47/基本表!AJ$112)</f>
        <v>6.764770481001537E-3</v>
      </c>
      <c r="AK47" s="115">
        <f>IF(基本表!AK$121=0,0,基本表!AK47/基本表!AK$112)</f>
        <v>4.0816326530612242E-2</v>
      </c>
      <c r="AL47" s="115">
        <f>IF(基本表!AL$121=0,0,基本表!AL47/基本表!AL$112)</f>
        <v>2.160224295628993E-2</v>
      </c>
      <c r="AM47" s="115">
        <f>IF(基本表!AM$121=0,0,基本表!AM47/基本表!AM$112)</f>
        <v>1.2448245068059428E-3</v>
      </c>
      <c r="AN47" s="115">
        <f>IF(基本表!AN$121=0,0,基本表!AN47/基本表!AN$112)</f>
        <v>4.7610734633635398E-5</v>
      </c>
      <c r="AO47" s="115">
        <f>IF(基本表!AO$121=0,0,基本表!AO47/基本表!AO$112)</f>
        <v>5.5358410220014195E-3</v>
      </c>
      <c r="AP47" s="115">
        <f>IF(基本表!AP$121=0,0,基本表!AP47/基本表!AP$112)</f>
        <v>3.5990642432967427E-4</v>
      </c>
      <c r="AQ47" s="115">
        <f>IF(基本表!AQ$121=0,0,基本表!AQ47/基本表!AQ$112)</f>
        <v>3.1919890682381075E-3</v>
      </c>
      <c r="AR47" s="115">
        <f>IF(基本表!AR$121=0,0,基本表!AR47/基本表!AR$112)</f>
        <v>1.4656984386972507E-3</v>
      </c>
      <c r="AS47" s="115">
        <f>IF(基本表!AS$121=0,0,基本表!AS47/基本表!AS$112)</f>
        <v>7.697024095471669E-2</v>
      </c>
      <c r="AT47" s="115">
        <f>IF(基本表!AT$121=0,0,基本表!AT47/基本表!AT$112)</f>
        <v>0.10846764864656436</v>
      </c>
      <c r="AU47" s="115">
        <f>IF(基本表!AU$121=0,0,基本表!AU47/基本表!AU$112)</f>
        <v>9.222894227693057E-2</v>
      </c>
      <c r="AV47" s="115">
        <f>IF(基本表!AV$121=0,0,基本表!AV47/基本表!AV$112)</f>
        <v>5.5551097379930185E-2</v>
      </c>
      <c r="AW47" s="115">
        <f>IF(基本表!AW$121=0,0,基本表!AW47/基本表!AW$112)</f>
        <v>3.8902053712480254E-2</v>
      </c>
      <c r="AX47" s="115">
        <f>IF(基本表!AX$121=0,0,基本表!AX47/基本表!AX$112)</f>
        <v>1.0131344744101297E-2</v>
      </c>
      <c r="AY47" s="115">
        <f>IF(基本表!AY$121=0,0,基本表!AY47/基本表!AY$112)</f>
        <v>3.7531014812921946E-2</v>
      </c>
      <c r="AZ47" s="115">
        <f>IF(基本表!AZ$121=0,0,基本表!AZ47/基本表!AZ$112)</f>
        <v>4.3204922418405567E-2</v>
      </c>
      <c r="BA47" s="115">
        <f>IF(基本表!BA$121=0,0,基本表!BA47/基本表!BA$112)</f>
        <v>3.151862464183381E-2</v>
      </c>
      <c r="BB47" s="115">
        <f>IF(基本表!BB$121=0,0,基本表!BB47/基本表!BB$112)</f>
        <v>2.3458445040214475E-2</v>
      </c>
      <c r="BC47" s="115">
        <f>IF(基本表!BC$121=0,0,基本表!BC47/基本表!BC$112)</f>
        <v>2.3636363636363636E-2</v>
      </c>
      <c r="BD47" s="115">
        <f>IF(基本表!BD$121=0,0,基本表!BD47/基本表!BD$112)</f>
        <v>3.1920748486516236E-2</v>
      </c>
      <c r="BE47" s="115">
        <f>IF(基本表!BE$121=0,0,基本表!BE47/基本表!BE$112)</f>
        <v>2.4154589371980676E-2</v>
      </c>
      <c r="BF47" s="115">
        <f>IF(基本表!BF$121=0,0,基本表!BF47/基本表!BF$112)</f>
        <v>3.472222222222222E-3</v>
      </c>
      <c r="BG47" s="115">
        <f>IF(基本表!BG$121=0,0,基本表!BG47/基本表!BG$112)</f>
        <v>9.0415066054530119E-3</v>
      </c>
      <c r="BH47" s="115">
        <f>IF(基本表!BH$121=0,0,基本表!BH47/基本表!BH$112)</f>
        <v>1.3051251489868892E-2</v>
      </c>
      <c r="BI47" s="115">
        <f>IF(基本表!BI$121=0,0,基本表!BI47/基本表!BI$112)</f>
        <v>5.8516585911293328E-2</v>
      </c>
      <c r="BJ47" s="115">
        <f>IF(基本表!BJ$121=0,0,基本表!BJ47/基本表!BJ$112)</f>
        <v>1.1269722013523666E-2</v>
      </c>
      <c r="BK47" s="115">
        <f>IF(基本表!BK$121=0,0,基本表!BK47/基本表!BK$112)</f>
        <v>2.1939569956435784E-2</v>
      </c>
      <c r="BL47" s="115">
        <f>IF(基本表!BL$121=0,0,基本表!BL47/基本表!BL$112)</f>
        <v>1.6451878256100905E-4</v>
      </c>
      <c r="BM47" s="115">
        <f>IF(基本表!BM$121=0,0,基本表!BM47/基本表!BM$112)</f>
        <v>3.690125402590283E-2</v>
      </c>
      <c r="BN47" s="115">
        <f>IF(基本表!BN$121=0,0,基本表!BN47/基本表!BN$112)</f>
        <v>0.12927701326237892</v>
      </c>
      <c r="BO47" s="115">
        <f>IF(基本表!BO$121=0,0,基本表!BO47/基本表!BO$112)</f>
        <v>1.3511328729473174E-2</v>
      </c>
      <c r="BP47" s="115">
        <f>IF(基本表!BP$121=0,0,基本表!BP47/基本表!BP$112)</f>
        <v>1.5218113007104442E-2</v>
      </c>
      <c r="BQ47" s="115">
        <f>IF(基本表!BQ$121=0,0,基本表!BQ47/基本表!BQ$112)</f>
        <v>1.8404966480074002E-3</v>
      </c>
      <c r="BR47" s="115">
        <f>IF(基本表!BR$121=0,0,基本表!BR47/基本表!BR$112)</f>
        <v>1.7094017094017094E-3</v>
      </c>
      <c r="BS47" s="115">
        <f>IF(基本表!BS$121=0,0,基本表!BS47/基本表!BS$112)</f>
        <v>1.9548330675446266E-3</v>
      </c>
      <c r="BT47" s="115">
        <f>IF(基本表!BT$121=0,0,基本表!BT47/基本表!BT$112)</f>
        <v>5.4158607350096707E-4</v>
      </c>
      <c r="BU47" s="115">
        <f>IF(基本表!BU$121=0,0,基本表!BU47/基本表!BU$112)</f>
        <v>9.9008420202503621E-3</v>
      </c>
      <c r="BV47" s="115">
        <f>IF(基本表!BV$121=0,0,基本表!BV47/基本表!BV$112)</f>
        <v>3.2383794224118985E-4</v>
      </c>
      <c r="BW47" s="115">
        <f>IF(基本表!BW$121=0,0,基本表!BW47/基本表!BW$112)</f>
        <v>6.9599109131403115E-5</v>
      </c>
      <c r="BX47" s="115">
        <f>IF(基本表!BX$121=0,0,基本表!BX47/基本表!BX$112)</f>
        <v>1.243008079552517E-3</v>
      </c>
      <c r="BY47" s="115">
        <f>IF(基本表!BY$121=0,0,基本表!BY47/基本表!BY$112)</f>
        <v>3.0925656057757558E-3</v>
      </c>
      <c r="BZ47" s="115">
        <f>IF(基本表!BZ$121=0,0,基本表!BZ47/基本表!BZ$112)</f>
        <v>8.9948279739149989E-4</v>
      </c>
      <c r="CA47" s="115">
        <f>IF(基本表!CA$121=0,0,基本表!CA47/基本表!CA$112)</f>
        <v>5.7606846985241676E-3</v>
      </c>
      <c r="CB47" s="115">
        <f>IF(基本表!CB$121=0,0,基本表!CB47/基本表!CB$112)</f>
        <v>0</v>
      </c>
      <c r="CC47" s="115">
        <f>IF(基本表!CC$121=0,0,基本表!CC47/基本表!CC$112)</f>
        <v>2.0327785541862532E-3</v>
      </c>
      <c r="CD47" s="115">
        <f>IF(基本表!CD$121=0,0,基本表!CD47/基本表!CD$112)</f>
        <v>0</v>
      </c>
      <c r="CE47" s="115">
        <f>IF(基本表!CE$121=0,0,基本表!CE47/基本表!CE$112)</f>
        <v>0</v>
      </c>
      <c r="CF47" s="115">
        <f>IF(基本表!CF$121=0,0,基本表!CF47/基本表!CF$112)</f>
        <v>7.1528262386601534E-3</v>
      </c>
      <c r="CG47" s="115">
        <f>IF(基本表!CG$121=0,0,基本表!CG47/基本表!CG$112)</f>
        <v>9.6740273396424808E-3</v>
      </c>
      <c r="CH47" s="115">
        <f>IF(基本表!CH$121=0,0,基本表!CH47/基本表!CH$112)</f>
        <v>0</v>
      </c>
      <c r="CI47" s="115">
        <f>IF(基本表!CI$121=0,0,基本表!CI47/基本表!CI$112)</f>
        <v>1.2859542305269788E-3</v>
      </c>
      <c r="CJ47" s="115">
        <f>IF(基本表!CJ$121=0,0,基本表!CJ47/基本表!CJ$112)</f>
        <v>7.7513371056507245E-5</v>
      </c>
      <c r="CK47" s="115">
        <f>IF(基本表!CK$121=0,0,基本表!CK47/基本表!CK$112)</f>
        <v>5.6554231468390224E-4</v>
      </c>
      <c r="CL47" s="115">
        <f>IF(基本表!CL$121=0,0,基本表!CL47/基本表!CL$112)</f>
        <v>4.3869269576661551E-4</v>
      </c>
      <c r="CM47" s="115">
        <f>IF(基本表!CM$121=0,0,基本表!CM47/基本表!CM$112)</f>
        <v>5.9946904170591763E-4</v>
      </c>
      <c r="CN47" s="115">
        <f>IF(基本表!CN$121=0,0,基本表!CN47/基本表!CN$112)</f>
        <v>1.1375355802153377E-2</v>
      </c>
      <c r="CO47" s="115">
        <f>IF(基本表!CO$121=0,0,基本表!CO47/基本表!CO$112)</f>
        <v>8.045052292839903E-4</v>
      </c>
      <c r="CP47" s="115">
        <f>IF(基本表!CP$121=0,0,基本表!CP47/基本表!CP$112)</f>
        <v>5.028789821729401E-4</v>
      </c>
      <c r="CQ47" s="115">
        <f>IF(基本表!CQ$121=0,0,基本表!CQ47/基本表!CQ$112)</f>
        <v>6.0690621734750701E-4</v>
      </c>
      <c r="CR47" s="115">
        <f>IF(基本表!CR$121=0,0,基本表!CR47/基本表!CR$112)</f>
        <v>3.6751194413818452E-4</v>
      </c>
      <c r="CS47" s="115">
        <f>IF(基本表!CS$121=0,0,基本表!CS47/基本表!CS$112)</f>
        <v>1.7315392662602359E-3</v>
      </c>
      <c r="CT47" s="115">
        <f>IF(基本表!CT$121=0,0,基本表!CT47/基本表!CT$112)</f>
        <v>1.9453570810997751E-3</v>
      </c>
      <c r="CU47" s="115">
        <f>IF(基本表!CU$121=0,0,基本表!CU47/基本表!CU$112)</f>
        <v>4.6946107784431139E-3</v>
      </c>
      <c r="CV47" s="115">
        <f>IF(基本表!CV$121=0,0,基本表!CV47/基本表!CV$112)</f>
        <v>1.878018243605795E-3</v>
      </c>
      <c r="CW47" s="115">
        <f>IF(基本表!CW$121=0,0,基本表!CW47/基本表!CW$112)</f>
        <v>0</v>
      </c>
      <c r="CX47" s="115">
        <f>IF(基本表!CX$121=0,0,基本表!CX47/基本表!CX$112)</f>
        <v>6.7316709703112753E-3</v>
      </c>
      <c r="CY47" s="115">
        <f>IF(基本表!CY$121=0,0,基本表!CY47/基本表!CY$112)</f>
        <v>8.8949709202873755E-4</v>
      </c>
      <c r="CZ47" s="115">
        <f>IF(基本表!CZ$121=0,0,基本表!CZ47/基本表!CZ$112)</f>
        <v>1.586570448845898E-3</v>
      </c>
      <c r="DA47" s="115">
        <f>IF(基本表!DA$121=0,0,基本表!DA47/基本表!DA$112)</f>
        <v>4.8945903579769023E-3</v>
      </c>
      <c r="DB47" s="115">
        <f>IF(基本表!DB$121=0,0,基本表!DB47/基本表!DB$112)</f>
        <v>1.3341645885286782E-2</v>
      </c>
      <c r="DC47" s="115">
        <f>IF(基本表!DC$121=0,0,基本表!DC47/基本表!DC$112)</f>
        <v>5.241395375924524E-4</v>
      </c>
      <c r="DD47" s="115">
        <f>IF(基本表!DD$121=0,0,基本表!DD47/基本表!DD$112)</f>
        <v>1.5904674235450549E-2</v>
      </c>
    </row>
    <row r="48" spans="1:108" ht="15" customHeight="1" x14ac:dyDescent="0.15">
      <c r="A48" s="3" t="s">
        <v>195</v>
      </c>
      <c r="B48" s="73" t="s">
        <v>41</v>
      </c>
      <c r="C48" s="115">
        <f>IF(基本表!C$121=0,0,基本表!C48/基本表!C$112)</f>
        <v>0</v>
      </c>
      <c r="D48" s="115">
        <f>IF(基本表!D$121=0,0,基本表!D48/基本表!D$112)</f>
        <v>0</v>
      </c>
      <c r="E48" s="115">
        <f>IF(基本表!E$121=0,0,基本表!E48/基本表!E$112)</f>
        <v>0</v>
      </c>
      <c r="F48" s="115">
        <f>IF(基本表!F$121=0,0,基本表!F48/基本表!F$112)</f>
        <v>0</v>
      </c>
      <c r="G48" s="115">
        <f>IF(基本表!G$121=0,0,基本表!G48/基本表!G$112)</f>
        <v>0</v>
      </c>
      <c r="H48" s="115">
        <f>IF(基本表!H$121=0,0,基本表!H48/基本表!H$112)</f>
        <v>0</v>
      </c>
      <c r="I48" s="115">
        <f>IF(基本表!I$121=0,0,基本表!I48/基本表!I$112)</f>
        <v>0</v>
      </c>
      <c r="J48" s="115">
        <f>IF(基本表!J$121=0,0,基本表!J48/基本表!J$112)</f>
        <v>5.8463405217583147E-3</v>
      </c>
      <c r="K48" s="115">
        <f>IF(基本表!K$121=0,0,基本表!K48/基本表!K$112)</f>
        <v>0</v>
      </c>
      <c r="L48" s="115">
        <f>IF(基本表!L$121=0,0,基本表!L48/基本表!L$112)</f>
        <v>0</v>
      </c>
      <c r="M48" s="115">
        <f>IF(基本表!M$121=0,0,基本表!M48/基本表!M$112)</f>
        <v>0</v>
      </c>
      <c r="N48" s="115">
        <f>IF(基本表!N$121=0,0,基本表!N48/基本表!N$112)</f>
        <v>0</v>
      </c>
      <c r="O48" s="115">
        <f>IF(基本表!O$121=0,0,基本表!O48/基本表!O$112)</f>
        <v>0</v>
      </c>
      <c r="P48" s="115">
        <f>IF(基本表!P$121=0,0,基本表!P48/基本表!P$112)</f>
        <v>0</v>
      </c>
      <c r="Q48" s="115">
        <f>IF(基本表!Q$121=0,0,基本表!Q48/基本表!Q$112)</f>
        <v>3.5267148651031567E-5</v>
      </c>
      <c r="R48" s="115">
        <f>IF(基本表!R$121=0,0,基本表!R48/基本表!R$112)</f>
        <v>8.3349612554535386E-3</v>
      </c>
      <c r="S48" s="115">
        <f>IF(基本表!S$121=0,0,基本表!S48/基本表!S$112)</f>
        <v>0</v>
      </c>
      <c r="T48" s="115">
        <f>IF(基本表!T$121=0,0,基本表!T48/基本表!T$112)</f>
        <v>0</v>
      </c>
      <c r="U48" s="115">
        <f>IF(基本表!U$121=0,0,基本表!U48/基本表!U$112)</f>
        <v>0</v>
      </c>
      <c r="V48" s="115">
        <f>IF(基本表!V$121=0,0,基本表!V48/基本表!V$112)</f>
        <v>0</v>
      </c>
      <c r="W48" s="115">
        <f>IF(基本表!W$121=0,0,基本表!W48/基本表!W$112)</f>
        <v>0</v>
      </c>
      <c r="X48" s="115">
        <f>IF(基本表!X$121=0,0,基本表!X48/基本表!X$112)</f>
        <v>0</v>
      </c>
      <c r="Y48" s="115">
        <f>IF(基本表!Y$121=0,0,基本表!Y48/基本表!Y$112)</f>
        <v>0</v>
      </c>
      <c r="Z48" s="115">
        <f>IF(基本表!Z$121=0,0,基本表!Z48/基本表!Z$112)</f>
        <v>0</v>
      </c>
      <c r="AA48" s="115">
        <f>IF(基本表!AA$121=0,0,基本表!AA48/基本表!AA$112)</f>
        <v>0</v>
      </c>
      <c r="AB48" s="115">
        <f>IF(基本表!AB$121=0,0,基本表!AB48/基本表!AB$112)</f>
        <v>0</v>
      </c>
      <c r="AC48" s="115">
        <f>IF(基本表!AC$121=0,0,基本表!AC48/基本表!AC$112)</f>
        <v>1.6520278642033096E-4</v>
      </c>
      <c r="AD48" s="115">
        <f>IF(基本表!AD$121=0,0,基本表!AD48/基本表!AD$112)</f>
        <v>0</v>
      </c>
      <c r="AE48" s="115">
        <f>IF(基本表!AE$121=0,0,基本表!AE48/基本表!AE$112)</f>
        <v>0</v>
      </c>
      <c r="AF48" s="115">
        <f>IF(基本表!AF$121=0,0,基本表!AF48/基本表!AF$112)</f>
        <v>6.7437830749777551E-4</v>
      </c>
      <c r="AG48" s="115">
        <f>IF(基本表!AG$121=0,0,基本表!AG48/基本表!AG$112)</f>
        <v>0</v>
      </c>
      <c r="AH48" s="115">
        <f>IF(基本表!AH$121=0,0,基本表!AH48/基本表!AH$112)</f>
        <v>0</v>
      </c>
      <c r="AI48" s="115">
        <f>IF(基本表!AI$121=0,0,基本表!AI48/基本表!AI$112)</f>
        <v>2.8328611898016999E-3</v>
      </c>
      <c r="AJ48" s="115">
        <f>IF(基本表!AJ$121=0,0,基本表!AJ48/基本表!AJ$112)</f>
        <v>0</v>
      </c>
      <c r="AK48" s="115">
        <f>IF(基本表!AK$121=0,0,基本表!AK48/基本表!AK$112)</f>
        <v>1.1337868480725623E-2</v>
      </c>
      <c r="AL48" s="115">
        <f>IF(基本表!AL$121=0,0,基本表!AL48/基本表!AL$112)</f>
        <v>3.4012042101392655E-3</v>
      </c>
      <c r="AM48" s="115">
        <f>IF(基本表!AM$121=0,0,基本表!AM48/基本表!AM$112)</f>
        <v>0</v>
      </c>
      <c r="AN48" s="115">
        <f>IF(基本表!AN$121=0,0,基本表!AN48/基本表!AN$112)</f>
        <v>0</v>
      </c>
      <c r="AO48" s="115">
        <f>IF(基本表!AO$121=0,0,基本表!AO48/基本表!AO$112)</f>
        <v>1.0409273716583867E-3</v>
      </c>
      <c r="AP48" s="115">
        <f>IF(基本表!AP$121=0,0,基本表!AP48/基本表!AP$112)</f>
        <v>0</v>
      </c>
      <c r="AQ48" s="115">
        <f>IF(基本表!AQ$121=0,0,基本表!AQ48/基本表!AQ$112)</f>
        <v>0</v>
      </c>
      <c r="AR48" s="115">
        <f>IF(基本表!AR$121=0,0,基本表!AR48/基本表!AR$112)</f>
        <v>1.0896079520291312E-4</v>
      </c>
      <c r="AS48" s="115">
        <f>IF(基本表!AS$121=0,0,基本表!AS48/基本表!AS$112)</f>
        <v>3.7293620894541228E-4</v>
      </c>
      <c r="AT48" s="115">
        <f>IF(基本表!AT$121=0,0,基本表!AT48/基本表!AT$112)</f>
        <v>8.8686666152541067E-4</v>
      </c>
      <c r="AU48" s="115">
        <f>IF(基本表!AU$121=0,0,基本表!AU48/基本表!AU$112)</f>
        <v>0.18032936731615912</v>
      </c>
      <c r="AV48" s="115">
        <f>IF(基本表!AV$121=0,0,基本表!AV48/基本表!AV$112)</f>
        <v>6.2669020583396864E-2</v>
      </c>
      <c r="AW48" s="115">
        <f>IF(基本表!AW$121=0,0,基本表!AW48/基本表!AW$112)</f>
        <v>7.6520537124802526E-3</v>
      </c>
      <c r="AX48" s="115">
        <f>IF(基本表!AX$121=0,0,基本表!AX48/基本表!AX$112)</f>
        <v>1.5690508929249302E-3</v>
      </c>
      <c r="AY48" s="115">
        <f>IF(基本表!AY$121=0,0,基本表!AY48/基本表!AY$112)</f>
        <v>3.1488793451649863E-3</v>
      </c>
      <c r="AZ48" s="115">
        <f>IF(基本表!AZ$121=0,0,基本表!AZ48/基本表!AZ$112)</f>
        <v>9.8537542357767082E-3</v>
      </c>
      <c r="BA48" s="115">
        <f>IF(基本表!BA$121=0,0,基本表!BA48/基本表!BA$112)</f>
        <v>2.2922636103151862E-2</v>
      </c>
      <c r="BB48" s="115">
        <f>IF(基本表!BB$121=0,0,基本表!BB48/基本表!BB$112)</f>
        <v>3.351206434316354E-3</v>
      </c>
      <c r="BC48" s="115">
        <f>IF(基本表!BC$121=0,0,基本表!BC48/基本表!BC$112)</f>
        <v>5.1948051948051948E-4</v>
      </c>
      <c r="BD48" s="115">
        <f>IF(基本表!BD$121=0,0,基本表!BD48/基本表!BD$112)</f>
        <v>3.852504127682994E-3</v>
      </c>
      <c r="BE48" s="115">
        <f>IF(基本表!BE$121=0,0,基本表!BE48/基本表!BE$112)</f>
        <v>4.830917874396135E-3</v>
      </c>
      <c r="BF48" s="115">
        <f>IF(基本表!BF$121=0,0,基本表!BF48/基本表!BF$112)</f>
        <v>0</v>
      </c>
      <c r="BG48" s="115">
        <f>IF(基本表!BG$121=0,0,基本表!BG48/基本表!BG$112)</f>
        <v>1.4991099034948E-3</v>
      </c>
      <c r="BH48" s="115">
        <f>IF(基本表!BH$121=0,0,基本表!BH48/基本表!BH$112)</f>
        <v>1.2336114421930871E-2</v>
      </c>
      <c r="BI48" s="115">
        <f>IF(基本表!BI$121=0,0,基本表!BI48/基本表!BI$112)</f>
        <v>4.8453224002981736E-2</v>
      </c>
      <c r="BJ48" s="115">
        <f>IF(基本表!BJ$121=0,0,基本表!BJ48/基本表!BJ$112)</f>
        <v>3.7565740045078888E-3</v>
      </c>
      <c r="BK48" s="115">
        <f>IF(基本表!BK$121=0,0,基本表!BK48/基本表!BK$112)</f>
        <v>5.4236576447329289E-4</v>
      </c>
      <c r="BL48" s="115">
        <f>IF(基本表!BL$121=0,0,基本表!BL48/基本表!BL$112)</f>
        <v>0</v>
      </c>
      <c r="BM48" s="115">
        <f>IF(基本表!BM$121=0,0,基本表!BM48/基本表!BM$112)</f>
        <v>1.3893647639279106E-2</v>
      </c>
      <c r="BN48" s="115">
        <f>IF(基本表!BN$121=0,0,基本表!BN48/基本表!BN$112)</f>
        <v>1.1848833825302456E-3</v>
      </c>
      <c r="BO48" s="115">
        <f>IF(基本表!BO$121=0,0,基本表!BO48/基本表!BO$112)</f>
        <v>8.961359909462549E-3</v>
      </c>
      <c r="BP48" s="115">
        <f>IF(基本表!BP$121=0,0,基本表!BP48/基本表!BP$112)</f>
        <v>9.3752074895425263E-3</v>
      </c>
      <c r="BQ48" s="115">
        <f>IF(基本表!BQ$121=0,0,基本表!BQ48/基本表!BQ$112)</f>
        <v>0</v>
      </c>
      <c r="BR48" s="115">
        <f>IF(基本表!BR$121=0,0,基本表!BR48/基本表!BR$112)</f>
        <v>0</v>
      </c>
      <c r="BS48" s="115">
        <f>IF(基本表!BS$121=0,0,基本表!BS48/基本表!BS$112)</f>
        <v>1.2191985184423068E-2</v>
      </c>
      <c r="BT48" s="115">
        <f>IF(基本表!BT$121=0,0,基本表!BT48/基本表!BT$112)</f>
        <v>0</v>
      </c>
      <c r="BU48" s="115">
        <f>IF(基本表!BU$121=0,0,基本表!BU48/基本表!BU$112)</f>
        <v>9.970636475579419E-6</v>
      </c>
      <c r="BV48" s="115">
        <f>IF(基本表!BV$121=0,0,基本表!BV48/基本表!BV$112)</f>
        <v>0</v>
      </c>
      <c r="BW48" s="115">
        <f>IF(基本表!BW$121=0,0,基本表!BW48/基本表!BW$112)</f>
        <v>0</v>
      </c>
      <c r="BX48" s="115">
        <f>IF(基本表!BX$121=0,0,基本表!BX48/基本表!BX$112)</f>
        <v>0</v>
      </c>
      <c r="BY48" s="115">
        <f>IF(基本表!BY$121=0,0,基本表!BY48/基本表!BY$112)</f>
        <v>0</v>
      </c>
      <c r="BZ48" s="115">
        <f>IF(基本表!BZ$121=0,0,基本表!BZ48/基本表!BZ$112)</f>
        <v>2.2487069934787497E-4</v>
      </c>
      <c r="CA48" s="115">
        <f>IF(基本表!CA$121=0,0,基本表!CA48/基本表!CA$112)</f>
        <v>0</v>
      </c>
      <c r="CB48" s="115">
        <f>IF(基本表!CB$121=0,0,基本表!CB48/基本表!CB$112)</f>
        <v>0</v>
      </c>
      <c r="CC48" s="115">
        <f>IF(基本表!CC$121=0,0,基本表!CC48/基本表!CC$112)</f>
        <v>0</v>
      </c>
      <c r="CD48" s="115">
        <f>IF(基本表!CD$121=0,0,基本表!CD48/基本表!CD$112)</f>
        <v>0</v>
      </c>
      <c r="CE48" s="115">
        <f>IF(基本表!CE$121=0,0,基本表!CE48/基本表!CE$112)</f>
        <v>0</v>
      </c>
      <c r="CF48" s="115">
        <f>IF(基本表!CF$121=0,0,基本表!CF48/基本表!CF$112)</f>
        <v>3.4891835310537332E-4</v>
      </c>
      <c r="CG48" s="115">
        <f>IF(基本表!CG$121=0,0,基本表!CG48/基本表!CG$112)</f>
        <v>8.4121976866456357E-4</v>
      </c>
      <c r="CH48" s="115">
        <f>IF(基本表!CH$121=0,0,基本表!CH48/基本表!CH$112)</f>
        <v>0</v>
      </c>
      <c r="CI48" s="115">
        <f>IF(基本表!CI$121=0,0,基本表!CI48/基本表!CI$112)</f>
        <v>0</v>
      </c>
      <c r="CJ48" s="115">
        <f>IF(基本表!CJ$121=0,0,基本表!CJ48/基本表!CJ$112)</f>
        <v>0</v>
      </c>
      <c r="CK48" s="115">
        <f>IF(基本表!CK$121=0,0,基本表!CK48/基本表!CK$112)</f>
        <v>0</v>
      </c>
      <c r="CL48" s="115">
        <f>IF(基本表!CL$121=0,0,基本表!CL48/基本表!CL$112)</f>
        <v>0</v>
      </c>
      <c r="CM48" s="115">
        <f>IF(基本表!CM$121=0,0,基本表!CM48/基本表!CM$112)</f>
        <v>8.5638434529416798E-5</v>
      </c>
      <c r="CN48" s="115">
        <f>IF(基本表!CN$121=0,0,基本表!CN48/基本表!CN$112)</f>
        <v>6.6003877727816506E-4</v>
      </c>
      <c r="CO48" s="115">
        <f>IF(基本表!CO$121=0,0,基本表!CO48/基本表!CO$112)</f>
        <v>0</v>
      </c>
      <c r="CP48" s="115">
        <f>IF(基本表!CP$121=0,0,基本表!CP48/基本表!CP$112)</f>
        <v>0</v>
      </c>
      <c r="CQ48" s="115">
        <f>IF(基本表!CQ$121=0,0,基本表!CQ48/基本表!CQ$112)</f>
        <v>0</v>
      </c>
      <c r="CR48" s="115">
        <f>IF(基本表!CR$121=0,0,基本表!CR48/基本表!CR$112)</f>
        <v>0</v>
      </c>
      <c r="CS48" s="115">
        <f>IF(基本表!CS$121=0,0,基本表!CS48/基本表!CS$112)</f>
        <v>0</v>
      </c>
      <c r="CT48" s="115">
        <f>IF(基本表!CT$121=0,0,基本表!CT48/基本表!CT$112)</f>
        <v>0</v>
      </c>
      <c r="CU48" s="115">
        <f>IF(基本表!CU$121=0,0,基本表!CU48/基本表!CU$112)</f>
        <v>0</v>
      </c>
      <c r="CV48" s="115">
        <f>IF(基本表!CV$121=0,0,基本表!CV48/基本表!CV$112)</f>
        <v>0</v>
      </c>
      <c r="CW48" s="115">
        <f>IF(基本表!CW$121=0,0,基本表!CW48/基本表!CW$112)</f>
        <v>0</v>
      </c>
      <c r="CX48" s="115">
        <f>IF(基本表!CX$121=0,0,基本表!CX48/基本表!CX$112)</f>
        <v>4.7866805411030174E-2</v>
      </c>
      <c r="CY48" s="115">
        <f>IF(基本表!CY$121=0,0,基本表!CY48/基本表!CY$112)</f>
        <v>4.5615235488653209E-4</v>
      </c>
      <c r="CZ48" s="115">
        <f>IF(基本表!CZ$121=0,0,基本表!CZ48/基本表!CZ$112)</f>
        <v>0</v>
      </c>
      <c r="DA48" s="115">
        <f>IF(基本表!DA$121=0,0,基本表!DA48/基本表!DA$112)</f>
        <v>0</v>
      </c>
      <c r="DB48" s="115">
        <f>IF(基本表!DB$121=0,0,基本表!DB48/基本表!DB$112)</f>
        <v>0</v>
      </c>
      <c r="DC48" s="115">
        <f>IF(基本表!DC$121=0,0,基本表!DC48/基本表!DC$112)</f>
        <v>0</v>
      </c>
      <c r="DD48" s="115">
        <f>IF(基本表!DD$121=0,0,基本表!DD48/基本表!DD$112)</f>
        <v>1.5342129487572875E-4</v>
      </c>
    </row>
    <row r="49" spans="1:108" ht="15" customHeight="1" x14ac:dyDescent="0.15">
      <c r="A49" s="77" t="s">
        <v>196</v>
      </c>
      <c r="B49" s="78" t="s">
        <v>42</v>
      </c>
      <c r="C49" s="115">
        <f>IF(基本表!C$121=0,0,基本表!C49/基本表!C$112)</f>
        <v>0</v>
      </c>
      <c r="D49" s="115">
        <f>IF(基本表!D$121=0,0,基本表!D49/基本表!D$112)</f>
        <v>0</v>
      </c>
      <c r="E49" s="115">
        <f>IF(基本表!E$121=0,0,基本表!E49/基本表!E$112)</f>
        <v>0</v>
      </c>
      <c r="F49" s="115">
        <f>IF(基本表!F$121=0,0,基本表!F49/基本表!F$112)</f>
        <v>0</v>
      </c>
      <c r="G49" s="115">
        <f>IF(基本表!G$121=0,0,基本表!G49/基本表!G$112)</f>
        <v>0</v>
      </c>
      <c r="H49" s="115">
        <f>IF(基本表!H$121=0,0,基本表!H49/基本表!H$112)</f>
        <v>0</v>
      </c>
      <c r="I49" s="115">
        <f>IF(基本表!I$121=0,0,基本表!I49/基本表!I$112)</f>
        <v>0</v>
      </c>
      <c r="J49" s="115">
        <f>IF(基本表!J$121=0,0,基本表!J49/基本表!J$112)</f>
        <v>1.3236997407754675E-3</v>
      </c>
      <c r="K49" s="115">
        <f>IF(基本表!K$121=0,0,基本表!K49/基本表!K$112)</f>
        <v>0</v>
      </c>
      <c r="L49" s="115">
        <f>IF(基本表!L$121=0,0,基本表!L49/基本表!L$112)</f>
        <v>0</v>
      </c>
      <c r="M49" s="115">
        <f>IF(基本表!M$121=0,0,基本表!M49/基本表!M$112)</f>
        <v>0</v>
      </c>
      <c r="N49" s="115">
        <f>IF(基本表!N$121=0,0,基本表!N49/基本表!N$112)</f>
        <v>0</v>
      </c>
      <c r="O49" s="115">
        <f>IF(基本表!O$121=0,0,基本表!O49/基本表!O$112)</f>
        <v>0</v>
      </c>
      <c r="P49" s="115">
        <f>IF(基本表!P$121=0,0,基本表!P49/基本表!P$112)</f>
        <v>0</v>
      </c>
      <c r="Q49" s="115">
        <f>IF(基本表!Q$121=0,0,基本表!Q49/基本表!Q$112)</f>
        <v>3.5267148651031567E-5</v>
      </c>
      <c r="R49" s="115">
        <f>IF(基本表!R$121=0,0,基本表!R49/基本表!R$112)</f>
        <v>5.2093507846584616E-4</v>
      </c>
      <c r="S49" s="115">
        <f>IF(基本表!S$121=0,0,基本表!S49/基本表!S$112)</f>
        <v>0</v>
      </c>
      <c r="T49" s="115">
        <f>IF(基本表!T$121=0,0,基本表!T49/基本表!T$112)</f>
        <v>0</v>
      </c>
      <c r="U49" s="115">
        <f>IF(基本表!U$121=0,0,基本表!U49/基本表!U$112)</f>
        <v>0</v>
      </c>
      <c r="V49" s="115">
        <f>IF(基本表!V$121=0,0,基本表!V49/基本表!V$112)</f>
        <v>0</v>
      </c>
      <c r="W49" s="115">
        <f>IF(基本表!W$121=0,0,基本表!W49/基本表!W$112)</f>
        <v>0</v>
      </c>
      <c r="X49" s="115">
        <f>IF(基本表!X$121=0,0,基本表!X49/基本表!X$112)</f>
        <v>0</v>
      </c>
      <c r="Y49" s="115">
        <f>IF(基本表!Y$121=0,0,基本表!Y49/基本表!Y$112)</f>
        <v>0</v>
      </c>
      <c r="Z49" s="115">
        <f>IF(基本表!Z$121=0,0,基本表!Z49/基本表!Z$112)</f>
        <v>0</v>
      </c>
      <c r="AA49" s="115">
        <f>IF(基本表!AA$121=0,0,基本表!AA49/基本表!AA$112)</f>
        <v>0</v>
      </c>
      <c r="AB49" s="115">
        <f>IF(基本表!AB$121=0,0,基本表!AB49/基本表!AB$112)</f>
        <v>0</v>
      </c>
      <c r="AC49" s="115">
        <f>IF(基本表!AC$121=0,0,基本表!AC49/基本表!AC$112)</f>
        <v>0</v>
      </c>
      <c r="AD49" s="115">
        <f>IF(基本表!AD$121=0,0,基本表!AD49/基本表!AD$112)</f>
        <v>0</v>
      </c>
      <c r="AE49" s="115">
        <f>IF(基本表!AE$121=0,0,基本表!AE49/基本表!AE$112)</f>
        <v>0</v>
      </c>
      <c r="AF49" s="115">
        <f>IF(基本表!AF$121=0,0,基本表!AF49/基本表!AF$112)</f>
        <v>4.6363508640472062E-3</v>
      </c>
      <c r="AG49" s="115">
        <f>IF(基本表!AG$121=0,0,基本表!AG49/基本表!AG$112)</f>
        <v>0</v>
      </c>
      <c r="AH49" s="115">
        <f>IF(基本表!AH$121=0,0,基本表!AH49/基本表!AH$112)</f>
        <v>0</v>
      </c>
      <c r="AI49" s="115">
        <f>IF(基本表!AI$121=0,0,基本表!AI49/基本表!AI$112)</f>
        <v>8.8526912181303118E-4</v>
      </c>
      <c r="AJ49" s="115">
        <f>IF(基本表!AJ$121=0,0,基本表!AJ49/基本表!AJ$112)</f>
        <v>0</v>
      </c>
      <c r="AK49" s="115">
        <f>IF(基本表!AK$121=0,0,基本表!AK49/基本表!AK$112)</f>
        <v>4.5351473922902496E-3</v>
      </c>
      <c r="AL49" s="115">
        <f>IF(基本表!AL$121=0,0,基本表!AL49/基本表!AL$112)</f>
        <v>2.206186514684929E-3</v>
      </c>
      <c r="AM49" s="115">
        <f>IF(基本表!AM$121=0,0,基本表!AM49/基本表!AM$112)</f>
        <v>0</v>
      </c>
      <c r="AN49" s="115">
        <f>IF(基本表!AN$121=0,0,基本表!AN49/基本表!AN$112)</f>
        <v>0</v>
      </c>
      <c r="AO49" s="115">
        <f>IF(基本表!AO$121=0,0,基本表!AO49/基本表!AO$112)</f>
        <v>8.0435296900875327E-4</v>
      </c>
      <c r="AP49" s="115">
        <f>IF(基本表!AP$121=0,0,基本表!AP49/基本表!AP$112)</f>
        <v>1.7995321216483713E-4</v>
      </c>
      <c r="AQ49" s="115">
        <f>IF(基本表!AQ$121=0,0,基本表!AQ49/基本表!AQ$112)</f>
        <v>2.0283542574088309E-4</v>
      </c>
      <c r="AR49" s="115">
        <f>IF(基本表!AR$121=0,0,基本表!AR49/基本表!AR$112)</f>
        <v>1.4059457445537177E-4</v>
      </c>
      <c r="AS49" s="115">
        <f>IF(基本表!AS$121=0,0,基本表!AS49/基本表!AS$112)</f>
        <v>6.3209526939900375E-5</v>
      </c>
      <c r="AT49" s="115">
        <f>IF(基本表!AT$121=0,0,基本表!AT49/基本表!AT$112)</f>
        <v>6.9406956119379961E-4</v>
      </c>
      <c r="AU49" s="115">
        <f>IF(基本表!AU$121=0,0,基本表!AU49/基本表!AU$112)</f>
        <v>5.6976584756478418E-3</v>
      </c>
      <c r="AV49" s="115">
        <f>IF(基本表!AV$121=0,0,基本表!AV49/基本表!AV$112)</f>
        <v>0.19070737872647756</v>
      </c>
      <c r="AW49" s="115">
        <f>IF(基本表!AW$121=0,0,基本表!AW49/基本表!AW$112)</f>
        <v>1.0860979462875198E-3</v>
      </c>
      <c r="AX49" s="115">
        <f>IF(基本表!AX$121=0,0,基本表!AX49/基本表!AX$112)</f>
        <v>3.1043587558944857E-3</v>
      </c>
      <c r="AY49" s="115">
        <f>IF(基本表!AY$121=0,0,基本表!AY49/基本表!AY$112)</f>
        <v>3.3796872552817919E-3</v>
      </c>
      <c r="AZ49" s="115">
        <f>IF(基本表!AZ$121=0,0,基本表!AZ49/基本表!AZ$112)</f>
        <v>5.6179775280898875E-3</v>
      </c>
      <c r="BA49" s="115">
        <f>IF(基本表!BA$121=0,0,基本表!BA49/基本表!BA$112)</f>
        <v>0</v>
      </c>
      <c r="BB49" s="115">
        <f>IF(基本表!BB$121=0,0,基本表!BB49/基本表!BB$112)</f>
        <v>2.6809651474530832E-3</v>
      </c>
      <c r="BC49" s="115">
        <f>IF(基本表!BC$121=0,0,基本表!BC49/基本表!BC$112)</f>
        <v>5.1948051948051948E-4</v>
      </c>
      <c r="BD49" s="115">
        <f>IF(基本表!BD$121=0,0,基本表!BD49/基本表!BD$112)</f>
        <v>2.7517886626307099E-4</v>
      </c>
      <c r="BE49" s="115">
        <f>IF(基本表!BE$121=0,0,基本表!BE49/基本表!BE$112)</f>
        <v>0</v>
      </c>
      <c r="BF49" s="115">
        <f>IF(基本表!BF$121=0,0,基本表!BF49/基本表!BF$112)</f>
        <v>0</v>
      </c>
      <c r="BG49" s="115">
        <f>IF(基本表!BG$121=0,0,基本表!BG49/基本表!BG$112)</f>
        <v>2.342359224210625E-4</v>
      </c>
      <c r="BH49" s="115">
        <f>IF(基本表!BH$121=0,0,基本表!BH49/基本表!BH$112)</f>
        <v>9.9324592769169649E-4</v>
      </c>
      <c r="BI49" s="115">
        <f>IF(基本表!BI$121=0,0,基本表!BI49/基本表!BI$112)</f>
        <v>1.8635855385762206E-3</v>
      </c>
      <c r="BJ49" s="115">
        <f>IF(基本表!BJ$121=0,0,基本表!BJ49/基本表!BJ$112)</f>
        <v>0</v>
      </c>
      <c r="BK49" s="115">
        <f>IF(基本表!BK$121=0,0,基本表!BK49/基本表!BK$112)</f>
        <v>8.7478349108595621E-5</v>
      </c>
      <c r="BL49" s="115">
        <f>IF(基本表!BL$121=0,0,基本表!BL49/基本表!BL$112)</f>
        <v>0</v>
      </c>
      <c r="BM49" s="115">
        <f>IF(基本表!BM$121=0,0,基本表!BM49/基本表!BM$112)</f>
        <v>3.4263002809566233E-5</v>
      </c>
      <c r="BN49" s="115">
        <f>IF(基本表!BN$121=0,0,基本表!BN49/基本表!BN$112)</f>
        <v>1.6629942210950817E-4</v>
      </c>
      <c r="BO49" s="115">
        <f>IF(基本表!BO$121=0,0,基本表!BO49/基本表!BO$112)</f>
        <v>1.963184516248239E-4</v>
      </c>
      <c r="BP49" s="115">
        <f>IF(基本表!BP$121=0,0,基本表!BP49/基本表!BP$112)</f>
        <v>1.3279330721731625E-5</v>
      </c>
      <c r="BQ49" s="115">
        <f>IF(基本表!BQ$121=0,0,基本表!BQ49/基本表!BQ$112)</f>
        <v>0</v>
      </c>
      <c r="BR49" s="115">
        <f>IF(基本表!BR$121=0,0,基本表!BR49/基本表!BR$112)</f>
        <v>0</v>
      </c>
      <c r="BS49" s="115">
        <f>IF(基本表!BS$121=0,0,基本表!BS49/基本表!BS$112)</f>
        <v>3.6010082823190496E-4</v>
      </c>
      <c r="BT49" s="115">
        <f>IF(基本表!BT$121=0,0,基本表!BT49/基本表!BT$112)</f>
        <v>0</v>
      </c>
      <c r="BU49" s="115">
        <f>IF(基本表!BU$121=0,0,基本表!BU49/基本表!BU$112)</f>
        <v>9.970636475579419E-6</v>
      </c>
      <c r="BV49" s="115">
        <f>IF(基本表!BV$121=0,0,基本表!BV49/基本表!BV$112)</f>
        <v>0</v>
      </c>
      <c r="BW49" s="115">
        <f>IF(基本表!BW$121=0,0,基本表!BW49/基本表!BW$112)</f>
        <v>0</v>
      </c>
      <c r="BX49" s="115">
        <f>IF(基本表!BX$121=0,0,基本表!BX49/基本表!BX$112)</f>
        <v>0</v>
      </c>
      <c r="BY49" s="115">
        <f>IF(基本表!BY$121=0,0,基本表!BY49/基本表!BY$112)</f>
        <v>0</v>
      </c>
      <c r="BZ49" s="115">
        <f>IF(基本表!BZ$121=0,0,基本表!BZ49/基本表!BZ$112)</f>
        <v>0</v>
      </c>
      <c r="CA49" s="115">
        <f>IF(基本表!CA$121=0,0,基本表!CA49/基本表!CA$112)</f>
        <v>5.4863663795468258E-5</v>
      </c>
      <c r="CB49" s="115">
        <f>IF(基本表!CB$121=0,0,基本表!CB49/基本表!CB$112)</f>
        <v>0</v>
      </c>
      <c r="CC49" s="115">
        <f>IF(基本表!CC$121=0,0,基本表!CC49/基本表!CC$112)</f>
        <v>1.2704865963664082E-4</v>
      </c>
      <c r="CD49" s="115">
        <f>IF(基本表!CD$121=0,0,基本表!CD49/基本表!CD$112)</f>
        <v>0</v>
      </c>
      <c r="CE49" s="115">
        <f>IF(基本表!CE$121=0,0,基本表!CE49/基本表!CE$112)</f>
        <v>0</v>
      </c>
      <c r="CF49" s="115">
        <f>IF(基本表!CF$121=0,0,基本表!CF49/基本表!CF$112)</f>
        <v>1.7445917655268666E-4</v>
      </c>
      <c r="CG49" s="115">
        <f>IF(基本表!CG$121=0,0,基本表!CG49/基本表!CG$112)</f>
        <v>2.1030494216614089E-4</v>
      </c>
      <c r="CH49" s="115">
        <f>IF(基本表!CH$121=0,0,基本表!CH49/基本表!CH$112)</f>
        <v>0</v>
      </c>
      <c r="CI49" s="115">
        <f>IF(基本表!CI$121=0,0,基本表!CI49/基本表!CI$112)</f>
        <v>0</v>
      </c>
      <c r="CJ49" s="115">
        <f>IF(基本表!CJ$121=0,0,基本表!CJ49/基本表!CJ$112)</f>
        <v>0</v>
      </c>
      <c r="CK49" s="115">
        <f>IF(基本表!CK$121=0,0,基本表!CK49/基本表!CK$112)</f>
        <v>0</v>
      </c>
      <c r="CL49" s="115">
        <f>IF(基本表!CL$121=0,0,基本表!CL49/基本表!CL$112)</f>
        <v>0</v>
      </c>
      <c r="CM49" s="115">
        <f>IF(基本表!CM$121=0,0,基本表!CM49/基本表!CM$112)</f>
        <v>0</v>
      </c>
      <c r="CN49" s="115">
        <f>IF(基本表!CN$121=0,0,基本表!CN49/基本表!CN$112)</f>
        <v>4.1252423579885316E-5</v>
      </c>
      <c r="CO49" s="115">
        <f>IF(基本表!CO$121=0,0,基本表!CO49/基本表!CO$112)</f>
        <v>0</v>
      </c>
      <c r="CP49" s="115">
        <f>IF(基本表!CP$121=0,0,基本表!CP49/基本表!CP$112)</f>
        <v>0</v>
      </c>
      <c r="CQ49" s="115">
        <f>IF(基本表!CQ$121=0,0,基本表!CQ49/基本表!CQ$112)</f>
        <v>0</v>
      </c>
      <c r="CR49" s="115">
        <f>IF(基本表!CR$121=0,0,基本表!CR49/基本表!CR$112)</f>
        <v>0</v>
      </c>
      <c r="CS49" s="115">
        <f>IF(基本表!CS$121=0,0,基本表!CS49/基本表!CS$112)</f>
        <v>0</v>
      </c>
      <c r="CT49" s="115">
        <f>IF(基本表!CT$121=0,0,基本表!CT49/基本表!CT$112)</f>
        <v>0</v>
      </c>
      <c r="CU49" s="115">
        <f>IF(基本表!CU$121=0,0,基本表!CU49/基本表!CU$112)</f>
        <v>0</v>
      </c>
      <c r="CV49" s="115">
        <f>IF(基本表!CV$121=0,0,基本表!CV49/基本表!CV$112)</f>
        <v>1.7885888034340904E-4</v>
      </c>
      <c r="CW49" s="115">
        <f>IF(基本表!CW$121=0,0,基本表!CW49/基本表!CW$112)</f>
        <v>0</v>
      </c>
      <c r="CX49" s="115">
        <f>IF(基本表!CX$121=0,0,基本表!CX49/基本表!CX$112)</f>
        <v>7.1466193908094708E-2</v>
      </c>
      <c r="CY49" s="115">
        <f>IF(基本表!CY$121=0,0,基本表!CY49/基本表!CY$112)</f>
        <v>2.2807617744326606E-5</v>
      </c>
      <c r="CZ49" s="115">
        <f>IF(基本表!CZ$121=0,0,基本表!CZ49/基本表!CZ$112)</f>
        <v>0</v>
      </c>
      <c r="DA49" s="115">
        <f>IF(基本表!DA$121=0,0,基本表!DA49/基本表!DA$112)</f>
        <v>0</v>
      </c>
      <c r="DB49" s="115">
        <f>IF(基本表!DB$121=0,0,基本表!DB49/基本表!DB$112)</f>
        <v>0</v>
      </c>
      <c r="DC49" s="115">
        <f>IF(基本表!DC$121=0,0,基本表!DC49/基本表!DC$112)</f>
        <v>0</v>
      </c>
      <c r="DD49" s="115">
        <f>IF(基本表!DD$121=0,0,基本表!DD49/基本表!DD$112)</f>
        <v>2.0456172650097168E-4</v>
      </c>
    </row>
    <row r="50" spans="1:108" ht="15" customHeight="1" x14ac:dyDescent="0.15">
      <c r="A50" s="3" t="s">
        <v>197</v>
      </c>
      <c r="B50" s="73" t="s">
        <v>43</v>
      </c>
      <c r="C50" s="115">
        <f>IF(基本表!C$121=0,0,基本表!C50/基本表!C$112)</f>
        <v>0</v>
      </c>
      <c r="D50" s="115">
        <f>IF(基本表!D$121=0,0,基本表!D50/基本表!D$112)</f>
        <v>0</v>
      </c>
      <c r="E50" s="115">
        <f>IF(基本表!E$121=0,0,基本表!E50/基本表!E$112)</f>
        <v>3.5629453681710215E-3</v>
      </c>
      <c r="F50" s="115">
        <f>IF(基本表!F$121=0,0,基本表!F50/基本表!F$112)</f>
        <v>0</v>
      </c>
      <c r="G50" s="115">
        <f>IF(基本表!G$121=0,0,基本表!G50/基本表!G$112)</f>
        <v>0</v>
      </c>
      <c r="H50" s="115">
        <f>IF(基本表!H$121=0,0,基本表!H50/基本表!H$112)</f>
        <v>0</v>
      </c>
      <c r="I50" s="115">
        <f>IF(基本表!I$121=0,0,基本表!I50/基本表!I$112)</f>
        <v>0</v>
      </c>
      <c r="J50" s="115">
        <f>IF(基本表!J$121=0,0,基本表!J50/基本表!J$112)</f>
        <v>0</v>
      </c>
      <c r="K50" s="115">
        <f>IF(基本表!K$121=0,0,基本表!K50/基本表!K$112)</f>
        <v>0</v>
      </c>
      <c r="L50" s="115">
        <f>IF(基本表!L$121=0,0,基本表!L50/基本表!L$112)</f>
        <v>0</v>
      </c>
      <c r="M50" s="115">
        <f>IF(基本表!M$121=0,0,基本表!M50/基本表!M$112)</f>
        <v>0</v>
      </c>
      <c r="N50" s="115">
        <f>IF(基本表!N$121=0,0,基本表!N50/基本表!N$112)</f>
        <v>0</v>
      </c>
      <c r="O50" s="115">
        <f>IF(基本表!O$121=0,0,基本表!O50/基本表!O$112)</f>
        <v>0</v>
      </c>
      <c r="P50" s="115">
        <f>IF(基本表!P$121=0,0,基本表!P50/基本表!P$112)</f>
        <v>0</v>
      </c>
      <c r="Q50" s="115">
        <f>IF(基本表!Q$121=0,0,基本表!Q50/基本表!Q$112)</f>
        <v>0</v>
      </c>
      <c r="R50" s="115">
        <f>IF(基本表!R$121=0,0,基本表!R50/基本表!R$112)</f>
        <v>0</v>
      </c>
      <c r="S50" s="115">
        <f>IF(基本表!S$121=0,0,基本表!S50/基本表!S$112)</f>
        <v>0</v>
      </c>
      <c r="T50" s="115">
        <f>IF(基本表!T$121=0,0,基本表!T50/基本表!T$112)</f>
        <v>0</v>
      </c>
      <c r="U50" s="115">
        <f>IF(基本表!U$121=0,0,基本表!U50/基本表!U$112)</f>
        <v>0</v>
      </c>
      <c r="V50" s="115">
        <f>IF(基本表!V$121=0,0,基本表!V50/基本表!V$112)</f>
        <v>0</v>
      </c>
      <c r="W50" s="115">
        <f>IF(基本表!W$121=0,0,基本表!W50/基本表!W$112)</f>
        <v>0</v>
      </c>
      <c r="X50" s="115">
        <f>IF(基本表!X$121=0,0,基本表!X50/基本表!X$112)</f>
        <v>0</v>
      </c>
      <c r="Y50" s="115">
        <f>IF(基本表!Y$121=0,0,基本表!Y50/基本表!Y$112)</f>
        <v>0</v>
      </c>
      <c r="Z50" s="115">
        <f>IF(基本表!Z$121=0,0,基本表!Z50/基本表!Z$112)</f>
        <v>0</v>
      </c>
      <c r="AA50" s="115">
        <f>IF(基本表!AA$121=0,0,基本表!AA50/基本表!AA$112)</f>
        <v>0</v>
      </c>
      <c r="AB50" s="115">
        <f>IF(基本表!AB$121=0,0,基本表!AB50/基本表!AB$112)</f>
        <v>0</v>
      </c>
      <c r="AC50" s="115">
        <f>IF(基本表!AC$121=0,0,基本表!AC50/基本表!AC$112)</f>
        <v>0</v>
      </c>
      <c r="AD50" s="115">
        <f>IF(基本表!AD$121=0,0,基本表!AD50/基本表!AD$112)</f>
        <v>0</v>
      </c>
      <c r="AE50" s="115">
        <f>IF(基本表!AE$121=0,0,基本表!AE50/基本表!AE$112)</f>
        <v>0</v>
      </c>
      <c r="AF50" s="115">
        <f>IF(基本表!AF$121=0,0,基本表!AF50/基本表!AF$112)</f>
        <v>0</v>
      </c>
      <c r="AG50" s="115">
        <f>IF(基本表!AG$121=0,0,基本表!AG50/基本表!AG$112)</f>
        <v>0</v>
      </c>
      <c r="AH50" s="115">
        <f>IF(基本表!AH$121=0,0,基本表!AH50/基本表!AH$112)</f>
        <v>0</v>
      </c>
      <c r="AI50" s="115">
        <f>IF(基本表!AI$121=0,0,基本表!AI50/基本表!AI$112)</f>
        <v>0</v>
      </c>
      <c r="AJ50" s="115">
        <f>IF(基本表!AJ$121=0,0,基本表!AJ50/基本表!AJ$112)</f>
        <v>0</v>
      </c>
      <c r="AK50" s="115">
        <f>IF(基本表!AK$121=0,0,基本表!AK50/基本表!AK$112)</f>
        <v>0</v>
      </c>
      <c r="AL50" s="115">
        <f>IF(基本表!AL$121=0,0,基本表!AL50/基本表!AL$112)</f>
        <v>0</v>
      </c>
      <c r="AM50" s="115">
        <f>IF(基本表!AM$121=0,0,基本表!AM50/基本表!AM$112)</f>
        <v>0</v>
      </c>
      <c r="AN50" s="115">
        <f>IF(基本表!AN$121=0,0,基本表!AN50/基本表!AN$112)</f>
        <v>0</v>
      </c>
      <c r="AO50" s="115">
        <f>IF(基本表!AO$121=0,0,基本表!AO50/基本表!AO$112)</f>
        <v>0</v>
      </c>
      <c r="AP50" s="115">
        <f>IF(基本表!AP$121=0,0,基本表!AP50/基本表!AP$112)</f>
        <v>0</v>
      </c>
      <c r="AQ50" s="115">
        <f>IF(基本表!AQ$121=0,0,基本表!AQ50/基本表!AQ$112)</f>
        <v>0</v>
      </c>
      <c r="AR50" s="115">
        <f>IF(基本表!AR$121=0,0,基本表!AR50/基本表!AR$112)</f>
        <v>0</v>
      </c>
      <c r="AS50" s="115">
        <f>IF(基本表!AS$121=0,0,基本表!AS50/基本表!AS$112)</f>
        <v>1.2641905387980076E-5</v>
      </c>
      <c r="AT50" s="115">
        <f>IF(基本表!AT$121=0,0,基本表!AT50/基本表!AT$112)</f>
        <v>0</v>
      </c>
      <c r="AU50" s="115">
        <f>IF(基本表!AU$121=0,0,基本表!AU50/基本表!AU$112)</f>
        <v>9.4453161895766363E-4</v>
      </c>
      <c r="AV50" s="115">
        <f>IF(基本表!AV$121=0,0,基本表!AV50/基本表!AV$112)</f>
        <v>7.1419973518436789E-3</v>
      </c>
      <c r="AW50" s="115">
        <f>IF(基本表!AW$121=0,0,基本表!AW50/基本表!AW$112)</f>
        <v>0.12727093206951026</v>
      </c>
      <c r="AX50" s="115">
        <f>IF(基本表!AX$121=0,0,基本表!AX50/基本表!AX$112)</f>
        <v>0</v>
      </c>
      <c r="AY50" s="115">
        <f>IF(基本表!AY$121=0,0,基本表!AY50/基本表!AY$112)</f>
        <v>0</v>
      </c>
      <c r="AZ50" s="115">
        <f>IF(基本表!AZ$121=0,0,基本表!AZ50/基本表!AZ$112)</f>
        <v>4.6816479400749065E-3</v>
      </c>
      <c r="BA50" s="115">
        <f>IF(基本表!BA$121=0,0,基本表!BA50/基本表!BA$112)</f>
        <v>0</v>
      </c>
      <c r="BB50" s="115">
        <f>IF(基本表!BB$121=0,0,基本表!BB50/基本表!BB$112)</f>
        <v>1.3404825737265416E-3</v>
      </c>
      <c r="BC50" s="115">
        <f>IF(基本表!BC$121=0,0,基本表!BC50/基本表!BC$112)</f>
        <v>0</v>
      </c>
      <c r="BD50" s="115">
        <f>IF(基本表!BD$121=0,0,基本表!BD50/基本表!BD$112)</f>
        <v>0</v>
      </c>
      <c r="BE50" s="115">
        <f>IF(基本表!BE$121=0,0,基本表!BE50/基本表!BE$112)</f>
        <v>0</v>
      </c>
      <c r="BF50" s="115">
        <f>IF(基本表!BF$121=0,0,基本表!BF50/基本表!BF$112)</f>
        <v>0</v>
      </c>
      <c r="BG50" s="115">
        <f>IF(基本表!BG$121=0,0,基本表!BG50/基本表!BG$112)</f>
        <v>2.81083106905275E-4</v>
      </c>
      <c r="BH50" s="115">
        <f>IF(基本表!BH$121=0,0,基本表!BH50/基本表!BH$112)</f>
        <v>4.1716328963051252E-4</v>
      </c>
      <c r="BI50" s="115">
        <f>IF(基本表!BI$121=0,0,基本表!BI50/基本表!BI$112)</f>
        <v>0</v>
      </c>
      <c r="BJ50" s="115">
        <f>IF(基本表!BJ$121=0,0,基本表!BJ50/基本表!BJ$112)</f>
        <v>0</v>
      </c>
      <c r="BK50" s="115">
        <f>IF(基本表!BK$121=0,0,基本表!BK50/基本表!BK$112)</f>
        <v>3.6740906625610159E-4</v>
      </c>
      <c r="BL50" s="115">
        <f>IF(基本表!BL$121=0,0,基本表!BL50/基本表!BL$112)</f>
        <v>5.4839594187003014E-5</v>
      </c>
      <c r="BM50" s="115">
        <f>IF(基本表!BM$121=0,0,基本表!BM50/基本表!BM$112)</f>
        <v>5.8247104776262587E-4</v>
      </c>
      <c r="BN50" s="115">
        <f>IF(基本表!BN$121=0,0,基本表!BN50/基本表!BN$112)</f>
        <v>0</v>
      </c>
      <c r="BO50" s="115">
        <f>IF(基本表!BO$121=0,0,基本表!BO50/基本表!BO$112)</f>
        <v>6.9288865279349614E-5</v>
      </c>
      <c r="BP50" s="115">
        <f>IF(基本表!BP$121=0,0,基本表!BP50/基本表!BP$112)</f>
        <v>0</v>
      </c>
      <c r="BQ50" s="115">
        <f>IF(基本表!BQ$121=0,0,基本表!BQ50/基本表!BQ$112)</f>
        <v>0</v>
      </c>
      <c r="BR50" s="115">
        <f>IF(基本表!BR$121=0,0,基本表!BR50/基本表!BR$112)</f>
        <v>0</v>
      </c>
      <c r="BS50" s="115">
        <f>IF(基本表!BS$121=0,0,基本表!BS50/基本表!BS$112)</f>
        <v>1.5432892638510211E-4</v>
      </c>
      <c r="BT50" s="115">
        <f>IF(基本表!BT$121=0,0,基本表!BT50/基本表!BT$112)</f>
        <v>1.5473887814313345E-4</v>
      </c>
      <c r="BU50" s="115">
        <f>IF(基本表!BU$121=0,0,基本表!BU50/基本表!BU$112)</f>
        <v>3.7738859060068098E-3</v>
      </c>
      <c r="BV50" s="115">
        <f>IF(基本表!BV$121=0,0,基本表!BV50/基本表!BV$112)</f>
        <v>3.4696922382984629E-5</v>
      </c>
      <c r="BW50" s="115">
        <f>IF(基本表!BW$121=0,0,基本表!BW50/基本表!BW$112)</f>
        <v>0</v>
      </c>
      <c r="BX50" s="115">
        <f>IF(基本表!BX$121=0,0,基本表!BX50/基本表!BX$112)</f>
        <v>0</v>
      </c>
      <c r="BY50" s="115">
        <f>IF(基本表!BY$121=0,0,基本表!BY50/基本表!BY$112)</f>
        <v>0</v>
      </c>
      <c r="BZ50" s="115">
        <f>IF(基本表!BZ$121=0,0,基本表!BZ50/基本表!BZ$112)</f>
        <v>0</v>
      </c>
      <c r="CA50" s="115">
        <f>IF(基本表!CA$121=0,0,基本表!CA50/基本表!CA$112)</f>
        <v>2.7431831897734129E-5</v>
      </c>
      <c r="CB50" s="115">
        <f>IF(基本表!CB$121=0,0,基本表!CB50/基本表!CB$112)</f>
        <v>0</v>
      </c>
      <c r="CC50" s="115">
        <f>IF(基本表!CC$121=0,0,基本表!CC50/基本表!CC$112)</f>
        <v>0</v>
      </c>
      <c r="CD50" s="115">
        <f>IF(基本表!CD$121=0,0,基本表!CD50/基本表!CD$112)</f>
        <v>0</v>
      </c>
      <c r="CE50" s="115">
        <f>IF(基本表!CE$121=0,0,基本表!CE50/基本表!CE$112)</f>
        <v>0</v>
      </c>
      <c r="CF50" s="115">
        <f>IF(基本表!CF$121=0,0,基本表!CF50/基本表!CF$112)</f>
        <v>3.4891835310537332E-4</v>
      </c>
      <c r="CG50" s="115">
        <f>IF(基本表!CG$121=0,0,基本表!CG50/基本表!CG$112)</f>
        <v>3.1545741324921138E-4</v>
      </c>
      <c r="CH50" s="115">
        <f>IF(基本表!CH$121=0,0,基本表!CH50/基本表!CH$112)</f>
        <v>6.7294751009421266E-4</v>
      </c>
      <c r="CI50" s="115">
        <f>IF(基本表!CI$121=0,0,基本表!CI50/基本表!CI$112)</f>
        <v>2.6243963888305688E-5</v>
      </c>
      <c r="CJ50" s="115">
        <f>IF(基本表!CJ$121=0,0,基本表!CJ50/基本表!CJ$112)</f>
        <v>7.7513371056507245E-5</v>
      </c>
      <c r="CK50" s="115">
        <f>IF(基本表!CK$121=0,0,基本表!CK50/基本表!CK$112)</f>
        <v>0</v>
      </c>
      <c r="CL50" s="115">
        <f>IF(基本表!CL$121=0,0,基本表!CL50/基本表!CL$112)</f>
        <v>4.3869269576661551E-4</v>
      </c>
      <c r="CM50" s="115">
        <f>IF(基本表!CM$121=0,0,基本表!CM50/基本表!CM$112)</f>
        <v>1.8840455596471697E-3</v>
      </c>
      <c r="CN50" s="115">
        <f>IF(基本表!CN$121=0,0,基本表!CN50/基本表!CN$112)</f>
        <v>1.9677406047605296E-2</v>
      </c>
      <c r="CO50" s="115">
        <f>IF(基本表!CO$121=0,0,基本表!CO50/基本表!CO$112)</f>
        <v>0</v>
      </c>
      <c r="CP50" s="115">
        <f>IF(基本表!CP$121=0,0,基本表!CP50/基本表!CP$112)</f>
        <v>0</v>
      </c>
      <c r="CQ50" s="115">
        <f>IF(基本表!CQ$121=0,0,基本表!CQ50/基本表!CQ$112)</f>
        <v>2.7141847122200878E-2</v>
      </c>
      <c r="CR50" s="115">
        <f>IF(基本表!CR$121=0,0,基本表!CR50/基本表!CR$112)</f>
        <v>1.8191841234840134E-2</v>
      </c>
      <c r="CS50" s="115">
        <f>IF(基本表!CS$121=0,0,基本表!CS50/基本表!CS$112)</f>
        <v>1.0353161862847661E-2</v>
      </c>
      <c r="CT50" s="115">
        <f>IF(基本表!CT$121=0,0,基本表!CT50/基本表!CT$112)</f>
        <v>1.1715372643956425E-2</v>
      </c>
      <c r="CU50" s="115">
        <f>IF(基本表!CU$121=0,0,基本表!CU50/基本表!CU$112)</f>
        <v>0</v>
      </c>
      <c r="CV50" s="115">
        <f>IF(基本表!CV$121=0,0,基本表!CV50/基本表!CV$112)</f>
        <v>1.3056698265068861E-2</v>
      </c>
      <c r="CW50" s="115">
        <f>IF(基本表!CW$121=0,0,基本表!CW50/基本表!CW$112)</f>
        <v>0</v>
      </c>
      <c r="CX50" s="115">
        <f>IF(基本表!CX$121=0,0,基本表!CX50/基本表!CX$112)</f>
        <v>3.5110031988283809E-2</v>
      </c>
      <c r="CY50" s="115">
        <f>IF(基本表!CY$121=0,0,基本表!CY50/基本表!CY$112)</f>
        <v>5.2457520811951196E-4</v>
      </c>
      <c r="CZ50" s="115">
        <f>IF(基本表!CZ$121=0,0,基本表!CZ50/基本表!CZ$112)</f>
        <v>5.1179691898254774E-5</v>
      </c>
      <c r="DA50" s="115">
        <f>IF(基本表!DA$121=0,0,基本表!DA50/基本表!DA$112)</f>
        <v>0</v>
      </c>
      <c r="DB50" s="115">
        <f>IF(基本表!DB$121=0,0,基本表!DB50/基本表!DB$112)</f>
        <v>6.2344139650872814E-5</v>
      </c>
      <c r="DC50" s="115">
        <f>IF(基本表!DC$121=0,0,基本表!DC50/基本表!DC$112)</f>
        <v>1.729660474055093E-2</v>
      </c>
      <c r="DD50" s="115">
        <f>IF(基本表!DD$121=0,0,基本表!DD50/基本表!DD$112)</f>
        <v>1.5853533803825304E-3</v>
      </c>
    </row>
    <row r="51" spans="1:108" ht="15" customHeight="1" x14ac:dyDescent="0.15">
      <c r="A51" s="3" t="s">
        <v>198</v>
      </c>
      <c r="B51" s="73" t="s">
        <v>44</v>
      </c>
      <c r="C51" s="115">
        <f>IF(基本表!C$121=0,0,基本表!C51/基本表!C$112)</f>
        <v>0</v>
      </c>
      <c r="D51" s="115">
        <f>IF(基本表!D$121=0,0,基本表!D51/基本表!D$112)</f>
        <v>0</v>
      </c>
      <c r="E51" s="115">
        <f>IF(基本表!E$121=0,0,基本表!E51/基本表!E$112)</f>
        <v>0</v>
      </c>
      <c r="F51" s="115">
        <f>IF(基本表!F$121=0,0,基本表!F51/基本表!F$112)</f>
        <v>0</v>
      </c>
      <c r="G51" s="115">
        <f>IF(基本表!G$121=0,0,基本表!G51/基本表!G$112)</f>
        <v>0</v>
      </c>
      <c r="H51" s="115">
        <f>IF(基本表!H$121=0,0,基本表!H51/基本表!H$112)</f>
        <v>0</v>
      </c>
      <c r="I51" s="115">
        <f>IF(基本表!I$121=0,0,基本表!I51/基本表!I$112)</f>
        <v>0</v>
      </c>
      <c r="J51" s="115">
        <f>IF(基本表!J$121=0,0,基本表!J51/基本表!J$112)</f>
        <v>0</v>
      </c>
      <c r="K51" s="115">
        <f>IF(基本表!K$121=0,0,基本表!K51/基本表!K$112)</f>
        <v>0</v>
      </c>
      <c r="L51" s="115">
        <f>IF(基本表!L$121=0,0,基本表!L51/基本表!L$112)</f>
        <v>0</v>
      </c>
      <c r="M51" s="115">
        <f>IF(基本表!M$121=0,0,基本表!M51/基本表!M$112)</f>
        <v>0</v>
      </c>
      <c r="N51" s="115">
        <f>IF(基本表!N$121=0,0,基本表!N51/基本表!N$112)</f>
        <v>0</v>
      </c>
      <c r="O51" s="115">
        <f>IF(基本表!O$121=0,0,基本表!O51/基本表!O$112)</f>
        <v>0</v>
      </c>
      <c r="P51" s="115">
        <f>IF(基本表!P$121=0,0,基本表!P51/基本表!P$112)</f>
        <v>0</v>
      </c>
      <c r="Q51" s="115">
        <f>IF(基本表!Q$121=0,0,基本表!Q51/基本表!Q$112)</f>
        <v>0</v>
      </c>
      <c r="R51" s="115">
        <f>IF(基本表!R$121=0,0,基本表!R51/基本表!R$112)</f>
        <v>0</v>
      </c>
      <c r="S51" s="115">
        <f>IF(基本表!S$121=0,0,基本表!S51/基本表!S$112)</f>
        <v>0</v>
      </c>
      <c r="T51" s="115">
        <f>IF(基本表!T$121=0,0,基本表!T51/基本表!T$112)</f>
        <v>0</v>
      </c>
      <c r="U51" s="115">
        <f>IF(基本表!U$121=0,0,基本表!U51/基本表!U$112)</f>
        <v>0</v>
      </c>
      <c r="V51" s="115">
        <f>IF(基本表!V$121=0,0,基本表!V51/基本表!V$112)</f>
        <v>0</v>
      </c>
      <c r="W51" s="115">
        <f>IF(基本表!W$121=0,0,基本表!W51/基本表!W$112)</f>
        <v>0</v>
      </c>
      <c r="X51" s="115">
        <f>IF(基本表!X$121=0,0,基本表!X51/基本表!X$112)</f>
        <v>0</v>
      </c>
      <c r="Y51" s="115">
        <f>IF(基本表!Y$121=0,0,基本表!Y51/基本表!Y$112)</f>
        <v>0</v>
      </c>
      <c r="Z51" s="115">
        <f>IF(基本表!Z$121=0,0,基本表!Z51/基本表!Z$112)</f>
        <v>0</v>
      </c>
      <c r="AA51" s="115">
        <f>IF(基本表!AA$121=0,0,基本表!AA51/基本表!AA$112)</f>
        <v>0</v>
      </c>
      <c r="AB51" s="115">
        <f>IF(基本表!AB$121=0,0,基本表!AB51/基本表!AB$112)</f>
        <v>0</v>
      </c>
      <c r="AC51" s="115">
        <f>IF(基本表!AC$121=0,0,基本表!AC51/基本表!AC$112)</f>
        <v>0</v>
      </c>
      <c r="AD51" s="115">
        <f>IF(基本表!AD$121=0,0,基本表!AD51/基本表!AD$112)</f>
        <v>0</v>
      </c>
      <c r="AE51" s="115">
        <f>IF(基本表!AE$121=0,0,基本表!AE51/基本表!AE$112)</f>
        <v>0</v>
      </c>
      <c r="AF51" s="115">
        <f>IF(基本表!AF$121=0,0,基本表!AF51/基本表!AF$112)</f>
        <v>0</v>
      </c>
      <c r="AG51" s="115">
        <f>IF(基本表!AG$121=0,0,基本表!AG51/基本表!AG$112)</f>
        <v>0</v>
      </c>
      <c r="AH51" s="115">
        <f>IF(基本表!AH$121=0,0,基本表!AH51/基本表!AH$112)</f>
        <v>0</v>
      </c>
      <c r="AI51" s="115">
        <f>IF(基本表!AI$121=0,0,基本表!AI51/基本表!AI$112)</f>
        <v>0</v>
      </c>
      <c r="AJ51" s="115">
        <f>IF(基本表!AJ$121=0,0,基本表!AJ51/基本表!AJ$112)</f>
        <v>0</v>
      </c>
      <c r="AK51" s="115">
        <f>IF(基本表!AK$121=0,0,基本表!AK51/基本表!AK$112)</f>
        <v>0</v>
      </c>
      <c r="AL51" s="115">
        <f>IF(基本表!AL$121=0,0,基本表!AL51/基本表!AL$112)</f>
        <v>0</v>
      </c>
      <c r="AM51" s="115">
        <f>IF(基本表!AM$121=0,0,基本表!AM51/基本表!AM$112)</f>
        <v>0</v>
      </c>
      <c r="AN51" s="115">
        <f>IF(基本表!AN$121=0,0,基本表!AN51/基本表!AN$112)</f>
        <v>0</v>
      </c>
      <c r="AO51" s="115">
        <f>IF(基本表!AO$121=0,0,基本表!AO51/基本表!AO$112)</f>
        <v>0</v>
      </c>
      <c r="AP51" s="115">
        <f>IF(基本表!AP$121=0,0,基本表!AP51/基本表!AP$112)</f>
        <v>0</v>
      </c>
      <c r="AQ51" s="115">
        <f>IF(基本表!AQ$121=0,0,基本表!AQ51/基本表!AQ$112)</f>
        <v>0</v>
      </c>
      <c r="AR51" s="115">
        <f>IF(基本表!AR$121=0,0,基本表!AR51/基本表!AR$112)</f>
        <v>0</v>
      </c>
      <c r="AS51" s="115">
        <f>IF(基本表!AS$121=0,0,基本表!AS51/基本表!AS$112)</f>
        <v>0</v>
      </c>
      <c r="AT51" s="115">
        <f>IF(基本表!AT$121=0,0,基本表!AT51/基本表!AT$112)</f>
        <v>3.8559420066322205E-4</v>
      </c>
      <c r="AU51" s="115">
        <f>IF(基本表!AU$121=0,0,基本表!AU51/基本表!AU$112)</f>
        <v>1.9804695236209075E-4</v>
      </c>
      <c r="AV51" s="115">
        <f>IF(基本表!AV$121=0,0,基本表!AV51/基本表!AV$112)</f>
        <v>4.4697668819965496E-3</v>
      </c>
      <c r="AW51" s="115">
        <f>IF(基本表!AW$121=0,0,基本表!AW51/基本表!AW$112)</f>
        <v>0.19860781990521326</v>
      </c>
      <c r="AX51" s="115">
        <f>IF(基本表!AX$121=0,0,基本表!AX51/基本表!AX$112)</f>
        <v>3.9707110499987347E-2</v>
      </c>
      <c r="AY51" s="115">
        <f>IF(基本表!AY$121=0,0,基本表!AY51/基本表!AY$112)</f>
        <v>5.9647358485900109E-2</v>
      </c>
      <c r="AZ51" s="115">
        <f>IF(基本表!AZ$121=0,0,基本表!AZ51/基本表!AZ$112)</f>
        <v>5.381665774924202E-2</v>
      </c>
      <c r="BA51" s="115">
        <f>IF(基本表!BA$121=0,0,基本表!BA51/基本表!BA$112)</f>
        <v>0.12893982808022922</v>
      </c>
      <c r="BB51" s="115">
        <f>IF(基本表!BB$121=0,0,基本表!BB51/基本表!BB$112)</f>
        <v>0.27479892761394104</v>
      </c>
      <c r="BC51" s="115">
        <f>IF(基本表!BC$121=0,0,基本表!BC51/基本表!BC$112)</f>
        <v>0.15610389610389611</v>
      </c>
      <c r="BD51" s="115">
        <f>IF(基本表!BD$121=0,0,基本表!BD51/基本表!BD$112)</f>
        <v>0.13813979086406164</v>
      </c>
      <c r="BE51" s="115">
        <f>IF(基本表!BE$121=0,0,基本表!BE51/基本表!BE$112)</f>
        <v>0.17874396135265699</v>
      </c>
      <c r="BF51" s="115">
        <f>IF(基本表!BF$121=0,0,基本表!BF51/基本表!BF$112)</f>
        <v>0</v>
      </c>
      <c r="BG51" s="115">
        <f>IF(基本表!BG$121=0,0,基本表!BG51/基本表!BG$112)</f>
        <v>0</v>
      </c>
      <c r="BH51" s="115">
        <f>IF(基本表!BH$121=0,0,基本表!BH51/基本表!BH$112)</f>
        <v>7.2705601907032185E-3</v>
      </c>
      <c r="BI51" s="115">
        <f>IF(基本表!BI$121=0,0,基本表!BI51/基本表!BI$112)</f>
        <v>0</v>
      </c>
      <c r="BJ51" s="115">
        <f>IF(基本表!BJ$121=0,0,基本表!BJ51/基本表!BJ$112)</f>
        <v>0</v>
      </c>
      <c r="BK51" s="115">
        <f>IF(基本表!BK$121=0,0,基本表!BK51/基本表!BK$112)</f>
        <v>8.3979215144251794E-4</v>
      </c>
      <c r="BL51" s="115">
        <f>IF(基本表!BL$121=0,0,基本表!BL51/基本表!BL$112)</f>
        <v>0</v>
      </c>
      <c r="BM51" s="115">
        <f>IF(基本表!BM$121=0,0,基本表!BM51/基本表!BM$112)</f>
        <v>0</v>
      </c>
      <c r="BN51" s="115">
        <f>IF(基本表!BN$121=0,0,基本表!BN51/基本表!BN$112)</f>
        <v>0</v>
      </c>
      <c r="BO51" s="115">
        <f>IF(基本表!BO$121=0,0,基本表!BO51/基本表!BO$112)</f>
        <v>0</v>
      </c>
      <c r="BP51" s="115">
        <f>IF(基本表!BP$121=0,0,基本表!BP51/基本表!BP$112)</f>
        <v>0</v>
      </c>
      <c r="BQ51" s="115">
        <f>IF(基本表!BQ$121=0,0,基本表!BQ51/基本表!BQ$112)</f>
        <v>0</v>
      </c>
      <c r="BR51" s="115">
        <f>IF(基本表!BR$121=0,0,基本表!BR51/基本表!BR$112)</f>
        <v>0</v>
      </c>
      <c r="BS51" s="115">
        <f>IF(基本表!BS$121=0,0,基本表!BS51/基本表!BS$112)</f>
        <v>0</v>
      </c>
      <c r="BT51" s="115">
        <f>IF(基本表!BT$121=0,0,基本表!BT51/基本表!BT$112)</f>
        <v>0</v>
      </c>
      <c r="BU51" s="115">
        <f>IF(基本表!BU$121=0,0,基本表!BU51/基本表!BU$112)</f>
        <v>0</v>
      </c>
      <c r="BV51" s="115">
        <f>IF(基本表!BV$121=0,0,基本表!BV51/基本表!BV$112)</f>
        <v>0</v>
      </c>
      <c r="BW51" s="115">
        <f>IF(基本表!BW$121=0,0,基本表!BW51/基本表!BW$112)</f>
        <v>0</v>
      </c>
      <c r="BX51" s="115">
        <f>IF(基本表!BX$121=0,0,基本表!BX51/基本表!BX$112)</f>
        <v>0</v>
      </c>
      <c r="BY51" s="115">
        <f>IF(基本表!BY$121=0,0,基本表!BY51/基本表!BY$112)</f>
        <v>0</v>
      </c>
      <c r="BZ51" s="115">
        <f>IF(基本表!BZ$121=0,0,基本表!BZ51/基本表!BZ$112)</f>
        <v>0</v>
      </c>
      <c r="CA51" s="115">
        <f>IF(基本表!CA$121=0,0,基本表!CA51/基本表!CA$112)</f>
        <v>0</v>
      </c>
      <c r="CB51" s="115">
        <f>IF(基本表!CB$121=0,0,基本表!CB51/基本表!CB$112)</f>
        <v>0</v>
      </c>
      <c r="CC51" s="115">
        <f>IF(基本表!CC$121=0,0,基本表!CC51/基本表!CC$112)</f>
        <v>0</v>
      </c>
      <c r="CD51" s="115">
        <f>IF(基本表!CD$121=0,0,基本表!CD51/基本表!CD$112)</f>
        <v>0</v>
      </c>
      <c r="CE51" s="115">
        <f>IF(基本表!CE$121=0,0,基本表!CE51/基本表!CE$112)</f>
        <v>0</v>
      </c>
      <c r="CF51" s="115">
        <f>IF(基本表!CF$121=0,0,基本表!CF51/基本表!CF$112)</f>
        <v>0</v>
      </c>
      <c r="CG51" s="115">
        <f>IF(基本表!CG$121=0,0,基本表!CG51/基本表!CG$112)</f>
        <v>0</v>
      </c>
      <c r="CH51" s="115">
        <f>IF(基本表!CH$121=0,0,基本表!CH51/基本表!CH$112)</f>
        <v>0</v>
      </c>
      <c r="CI51" s="115">
        <f>IF(基本表!CI$121=0,0,基本表!CI51/基本表!CI$112)</f>
        <v>0</v>
      </c>
      <c r="CJ51" s="115">
        <f>IF(基本表!CJ$121=0,0,基本表!CJ51/基本表!CJ$112)</f>
        <v>0</v>
      </c>
      <c r="CK51" s="115">
        <f>IF(基本表!CK$121=0,0,基本表!CK51/基本表!CK$112)</f>
        <v>0</v>
      </c>
      <c r="CL51" s="115">
        <f>IF(基本表!CL$121=0,0,基本表!CL51/基本表!CL$112)</f>
        <v>0</v>
      </c>
      <c r="CM51" s="115">
        <f>IF(基本表!CM$121=0,0,基本表!CM51/基本表!CM$112)</f>
        <v>0</v>
      </c>
      <c r="CN51" s="115">
        <f>IF(基本表!CN$121=0,0,基本表!CN51/基本表!CN$112)</f>
        <v>0</v>
      </c>
      <c r="CO51" s="115">
        <f>IF(基本表!CO$121=0,0,基本表!CO51/基本表!CO$112)</f>
        <v>0</v>
      </c>
      <c r="CP51" s="115">
        <f>IF(基本表!CP$121=0,0,基本表!CP51/基本表!CP$112)</f>
        <v>1.0057579643458802E-4</v>
      </c>
      <c r="CQ51" s="115">
        <f>IF(基本表!CQ$121=0,0,基本表!CQ51/基本表!CQ$112)</f>
        <v>0</v>
      </c>
      <c r="CR51" s="115">
        <f>IF(基本表!CR$121=0,0,基本表!CR51/基本表!CR$112)</f>
        <v>0</v>
      </c>
      <c r="CS51" s="115">
        <f>IF(基本表!CS$121=0,0,基本表!CS51/基本表!CS$112)</f>
        <v>0</v>
      </c>
      <c r="CT51" s="115">
        <f>IF(基本表!CT$121=0,0,基本表!CT51/基本表!CT$112)</f>
        <v>0</v>
      </c>
      <c r="CU51" s="115">
        <f>IF(基本表!CU$121=0,0,基本表!CU51/基本表!CU$112)</f>
        <v>0</v>
      </c>
      <c r="CV51" s="115">
        <f>IF(基本表!CV$121=0,0,基本表!CV51/基本表!CV$112)</f>
        <v>0</v>
      </c>
      <c r="CW51" s="115">
        <f>IF(基本表!CW$121=0,0,基本表!CW51/基本表!CW$112)</f>
        <v>0</v>
      </c>
      <c r="CX51" s="115">
        <f>IF(基本表!CX$121=0,0,基本表!CX51/基本表!CX$112)</f>
        <v>1.4413997764674143E-2</v>
      </c>
      <c r="CY51" s="115">
        <f>IF(基本表!CY$121=0,0,基本表!CY51/基本表!CY$112)</f>
        <v>0</v>
      </c>
      <c r="CZ51" s="115">
        <f>IF(基本表!CZ$121=0,0,基本表!CZ51/基本表!CZ$112)</f>
        <v>0</v>
      </c>
      <c r="DA51" s="115">
        <f>IF(基本表!DA$121=0,0,基本表!DA51/基本表!DA$112)</f>
        <v>0</v>
      </c>
      <c r="DB51" s="115">
        <f>IF(基本表!DB$121=0,0,基本表!DB51/基本表!DB$112)</f>
        <v>0</v>
      </c>
      <c r="DC51" s="115">
        <f>IF(基本表!DC$121=0,0,基本表!DC51/基本表!DC$112)</f>
        <v>0</v>
      </c>
      <c r="DD51" s="115">
        <f>IF(基本表!DD$121=0,0,基本表!DD51/基本表!DD$112)</f>
        <v>0</v>
      </c>
    </row>
    <row r="52" spans="1:108" ht="15" customHeight="1" x14ac:dyDescent="0.15">
      <c r="A52" s="3" t="s">
        <v>199</v>
      </c>
      <c r="B52" s="73" t="s">
        <v>45</v>
      </c>
      <c r="C52" s="115">
        <f>IF(基本表!C$121=0,0,基本表!C52/基本表!C$112)</f>
        <v>0</v>
      </c>
      <c r="D52" s="115">
        <f>IF(基本表!D$121=0,0,基本表!D52/基本表!D$112)</f>
        <v>0</v>
      </c>
      <c r="E52" s="115">
        <f>IF(基本表!E$121=0,0,基本表!E52/基本表!E$112)</f>
        <v>0</v>
      </c>
      <c r="F52" s="115">
        <f>IF(基本表!F$121=0,0,基本表!F52/基本表!F$112)</f>
        <v>0</v>
      </c>
      <c r="G52" s="115">
        <f>IF(基本表!G$121=0,0,基本表!G52/基本表!G$112)</f>
        <v>0</v>
      </c>
      <c r="H52" s="115">
        <f>IF(基本表!H$121=0,0,基本表!H52/基本表!H$112)</f>
        <v>0</v>
      </c>
      <c r="I52" s="115">
        <f>IF(基本表!I$121=0,0,基本表!I52/基本表!I$112)</f>
        <v>0</v>
      </c>
      <c r="J52" s="115">
        <f>IF(基本表!J$121=0,0,基本表!J52/基本表!J$112)</f>
        <v>0</v>
      </c>
      <c r="K52" s="115">
        <f>IF(基本表!K$121=0,0,基本表!K52/基本表!K$112)</f>
        <v>0</v>
      </c>
      <c r="L52" s="115">
        <f>IF(基本表!L$121=0,0,基本表!L52/基本表!L$112)</f>
        <v>0</v>
      </c>
      <c r="M52" s="115">
        <f>IF(基本表!M$121=0,0,基本表!M52/基本表!M$112)</f>
        <v>0</v>
      </c>
      <c r="N52" s="115">
        <f>IF(基本表!N$121=0,0,基本表!N52/基本表!N$112)</f>
        <v>0</v>
      </c>
      <c r="O52" s="115">
        <f>IF(基本表!O$121=0,0,基本表!O52/基本表!O$112)</f>
        <v>0</v>
      </c>
      <c r="P52" s="115">
        <f>IF(基本表!P$121=0,0,基本表!P52/基本表!P$112)</f>
        <v>0</v>
      </c>
      <c r="Q52" s="115">
        <f>IF(基本表!Q$121=0,0,基本表!Q52/基本表!Q$112)</f>
        <v>0</v>
      </c>
      <c r="R52" s="115">
        <f>IF(基本表!R$121=0,0,基本表!R52/基本表!R$112)</f>
        <v>0</v>
      </c>
      <c r="S52" s="115">
        <f>IF(基本表!S$121=0,0,基本表!S52/基本表!S$112)</f>
        <v>0</v>
      </c>
      <c r="T52" s="115">
        <f>IF(基本表!T$121=0,0,基本表!T52/基本表!T$112)</f>
        <v>3.229452607782981E-5</v>
      </c>
      <c r="U52" s="115">
        <f>IF(基本表!U$121=0,0,基本表!U52/基本表!U$112)</f>
        <v>1.2765685836471565E-3</v>
      </c>
      <c r="V52" s="115">
        <f>IF(基本表!V$121=0,0,基本表!V52/基本表!V$112)</f>
        <v>0</v>
      </c>
      <c r="W52" s="115">
        <f>IF(基本表!W$121=0,0,基本表!W52/基本表!W$112)</f>
        <v>0</v>
      </c>
      <c r="X52" s="115">
        <f>IF(基本表!X$121=0,0,基本表!X52/基本表!X$112)</f>
        <v>0</v>
      </c>
      <c r="Y52" s="115">
        <f>IF(基本表!Y$121=0,0,基本表!Y52/基本表!Y$112)</f>
        <v>0</v>
      </c>
      <c r="Z52" s="115">
        <f>IF(基本表!Z$121=0,0,基本表!Z52/基本表!Z$112)</f>
        <v>0</v>
      </c>
      <c r="AA52" s="115">
        <f>IF(基本表!AA$121=0,0,基本表!AA52/基本表!AA$112)</f>
        <v>0</v>
      </c>
      <c r="AB52" s="115">
        <f>IF(基本表!AB$121=0,0,基本表!AB52/基本表!AB$112)</f>
        <v>1.7436974057269996E-5</v>
      </c>
      <c r="AC52" s="115">
        <f>IF(基本表!AC$121=0,0,基本表!AC52/基本表!AC$112)</f>
        <v>0</v>
      </c>
      <c r="AD52" s="115">
        <f>IF(基本表!AD$121=0,0,基本表!AD52/基本表!AD$112)</f>
        <v>0</v>
      </c>
      <c r="AE52" s="115">
        <f>IF(基本表!AE$121=0,0,基本表!AE52/基本表!AE$112)</f>
        <v>0</v>
      </c>
      <c r="AF52" s="115">
        <f>IF(基本表!AF$121=0,0,基本表!AF52/基本表!AF$112)</f>
        <v>0</v>
      </c>
      <c r="AG52" s="115">
        <f>IF(基本表!AG$121=0,0,基本表!AG52/基本表!AG$112)</f>
        <v>0</v>
      </c>
      <c r="AH52" s="115">
        <f>IF(基本表!AH$121=0,0,基本表!AH52/基本表!AH$112)</f>
        <v>0</v>
      </c>
      <c r="AI52" s="115">
        <f>IF(基本表!AI$121=0,0,基本表!AI52/基本表!AI$112)</f>
        <v>0</v>
      </c>
      <c r="AJ52" s="115">
        <f>IF(基本表!AJ$121=0,0,基本表!AJ52/基本表!AJ$112)</f>
        <v>0</v>
      </c>
      <c r="AK52" s="115">
        <f>IF(基本表!AK$121=0,0,基本表!AK52/基本表!AK$112)</f>
        <v>0</v>
      </c>
      <c r="AL52" s="115">
        <f>IF(基本表!AL$121=0,0,基本表!AL52/基本表!AL$112)</f>
        <v>0</v>
      </c>
      <c r="AM52" s="115">
        <f>IF(基本表!AM$121=0,0,基本表!AM52/基本表!AM$112)</f>
        <v>0</v>
      </c>
      <c r="AN52" s="115">
        <f>IF(基本表!AN$121=0,0,基本表!AN52/基本表!AN$112)</f>
        <v>0</v>
      </c>
      <c r="AO52" s="115">
        <f>IF(基本表!AO$121=0,0,基本表!AO52/基本表!AO$112)</f>
        <v>0</v>
      </c>
      <c r="AP52" s="115">
        <f>IF(基本表!AP$121=0,0,基本表!AP52/基本表!AP$112)</f>
        <v>0</v>
      </c>
      <c r="AQ52" s="115">
        <f>IF(基本表!AQ$121=0,0,基本表!AQ52/基本表!AQ$112)</f>
        <v>0</v>
      </c>
      <c r="AR52" s="115">
        <f>IF(基本表!AR$121=0,0,基本表!AR52/基本表!AR$112)</f>
        <v>3.1633779252458649E-5</v>
      </c>
      <c r="AS52" s="115">
        <f>IF(基本表!AS$121=0,0,基本表!AS52/基本表!AS$112)</f>
        <v>0</v>
      </c>
      <c r="AT52" s="115">
        <f>IF(基本表!AT$121=0,0,基本表!AT52/基本表!AT$112)</f>
        <v>2.4292434641782989E-3</v>
      </c>
      <c r="AU52" s="115">
        <f>IF(基本表!AU$121=0,0,基本表!AU52/基本表!AU$112)</f>
        <v>7.76953428497433E-4</v>
      </c>
      <c r="AV52" s="115">
        <f>IF(基本表!AV$121=0,0,基本表!AV52/基本表!AV$112)</f>
        <v>1.6205914215784618E-2</v>
      </c>
      <c r="AW52" s="115">
        <f>IF(基本表!AW$121=0,0,基本表!AW52/基本表!AW$112)</f>
        <v>0.1018957345971564</v>
      </c>
      <c r="AX52" s="115">
        <f>IF(基本表!AX$121=0,0,基本表!AX52/基本表!AX$112)</f>
        <v>0.16402486861307711</v>
      </c>
      <c r="AY52" s="115">
        <f>IF(基本表!AY$121=0,0,基本表!AY52/基本表!AY$112)</f>
        <v>0.32787087946056892</v>
      </c>
      <c r="AZ52" s="115">
        <f>IF(基本表!AZ$121=0,0,基本表!AZ52/基本表!AZ$112)</f>
        <v>5.8498305689316923E-2</v>
      </c>
      <c r="BA52" s="115">
        <f>IF(基本表!BA$121=0,0,基本表!BA52/基本表!BA$112)</f>
        <v>3.151862464183381E-2</v>
      </c>
      <c r="BB52" s="115">
        <f>IF(基本表!BB$121=0,0,基本表!BB52/基本表!BB$112)</f>
        <v>0.25067024128686327</v>
      </c>
      <c r="BC52" s="115">
        <f>IF(基本表!BC$121=0,0,基本表!BC52/基本表!BC$112)</f>
        <v>7.5324675324675329E-3</v>
      </c>
      <c r="BD52" s="115">
        <f>IF(基本表!BD$121=0,0,基本表!BD52/基本表!BD$112)</f>
        <v>0.29361585030269677</v>
      </c>
      <c r="BE52" s="115">
        <f>IF(基本表!BE$121=0,0,基本表!BE52/基本表!BE$112)</f>
        <v>0.14009661835748793</v>
      </c>
      <c r="BF52" s="115">
        <f>IF(基本表!BF$121=0,0,基本表!BF52/基本表!BF$112)</f>
        <v>0</v>
      </c>
      <c r="BG52" s="115">
        <f>IF(基本表!BG$121=0,0,基本表!BG52/基本表!BG$112)</f>
        <v>0</v>
      </c>
      <c r="BH52" s="115">
        <f>IF(基本表!BH$121=0,0,基本表!BH52/基本表!BH$112)</f>
        <v>5.7012316249503373E-3</v>
      </c>
      <c r="BI52" s="115">
        <f>IF(基本表!BI$121=0,0,基本表!BI52/基本表!BI$112)</f>
        <v>3.7271710771524412E-4</v>
      </c>
      <c r="BJ52" s="115">
        <f>IF(基本表!BJ$121=0,0,基本表!BJ52/基本表!BJ$112)</f>
        <v>0</v>
      </c>
      <c r="BK52" s="115">
        <f>IF(基本表!BK$121=0,0,基本表!BK52/基本表!BK$112)</f>
        <v>5.773571041167311E-4</v>
      </c>
      <c r="BL52" s="115">
        <f>IF(基本表!BL$121=0,0,基本表!BL52/基本表!BL$112)</f>
        <v>0</v>
      </c>
      <c r="BM52" s="115">
        <f>IF(基本表!BM$121=0,0,基本表!BM52/基本表!BM$112)</f>
        <v>7.4522031110806552E-4</v>
      </c>
      <c r="BN52" s="115">
        <f>IF(基本表!BN$121=0,0,基本表!BN52/基本表!BN$112)</f>
        <v>2.9102398869163931E-4</v>
      </c>
      <c r="BO52" s="115">
        <f>IF(基本表!BO$121=0,0,基本表!BO52/基本表!BO$112)</f>
        <v>9.2385153705799476E-5</v>
      </c>
      <c r="BP52" s="115">
        <f>IF(基本表!BP$121=0,0,基本表!BP52/基本表!BP$112)</f>
        <v>3.9837992165194876E-5</v>
      </c>
      <c r="BQ52" s="115">
        <f>IF(基本表!BQ$121=0,0,基本表!BQ52/基本表!BQ$112)</f>
        <v>1.9072504124429016E-5</v>
      </c>
      <c r="BR52" s="115">
        <f>IF(基本表!BR$121=0,0,基本表!BR52/基本表!BR$112)</f>
        <v>0</v>
      </c>
      <c r="BS52" s="115">
        <f>IF(基本表!BS$121=0,0,基本表!BS52/基本表!BS$112)</f>
        <v>5.1442975461700706E-5</v>
      </c>
      <c r="BT52" s="115">
        <f>IF(基本表!BT$121=0,0,基本表!BT52/基本表!BT$112)</f>
        <v>0</v>
      </c>
      <c r="BU52" s="115">
        <f>IF(基本表!BU$121=0,0,基本表!BU52/基本表!BU$112)</f>
        <v>7.4779773566845641E-5</v>
      </c>
      <c r="BV52" s="115">
        <f>IF(基本表!BV$121=0,0,基本表!BV52/基本表!BV$112)</f>
        <v>9.2525126354625682E-5</v>
      </c>
      <c r="BW52" s="115">
        <f>IF(基本表!BW$121=0,0,基本表!BW52/基本表!BW$112)</f>
        <v>0</v>
      </c>
      <c r="BX52" s="115">
        <f>IF(基本表!BX$121=0,0,基本表!BX52/基本表!BX$112)</f>
        <v>0</v>
      </c>
      <c r="BY52" s="115">
        <f>IF(基本表!BY$121=0,0,基本表!BY52/基本表!BY$112)</f>
        <v>0</v>
      </c>
      <c r="BZ52" s="115">
        <f>IF(基本表!BZ$121=0,0,基本表!BZ52/基本表!BZ$112)</f>
        <v>0</v>
      </c>
      <c r="CA52" s="115">
        <f>IF(基本表!CA$121=0,0,基本表!CA52/基本表!CA$112)</f>
        <v>0</v>
      </c>
      <c r="CB52" s="115">
        <f>IF(基本表!CB$121=0,0,基本表!CB52/基本表!CB$112)</f>
        <v>0</v>
      </c>
      <c r="CC52" s="115">
        <f>IF(基本表!CC$121=0,0,基本表!CC52/基本表!CC$112)</f>
        <v>0</v>
      </c>
      <c r="CD52" s="115">
        <f>IF(基本表!CD$121=0,0,基本表!CD52/基本表!CD$112)</f>
        <v>0</v>
      </c>
      <c r="CE52" s="115">
        <f>IF(基本表!CE$121=0,0,基本表!CE52/基本表!CE$112)</f>
        <v>0</v>
      </c>
      <c r="CF52" s="115">
        <f>IF(基本表!CF$121=0,0,基本表!CF52/基本表!CF$112)</f>
        <v>0</v>
      </c>
      <c r="CG52" s="115">
        <f>IF(基本表!CG$121=0,0,基本表!CG52/基本表!CG$112)</f>
        <v>0</v>
      </c>
      <c r="CH52" s="115">
        <f>IF(基本表!CH$121=0,0,基本表!CH52/基本表!CH$112)</f>
        <v>0</v>
      </c>
      <c r="CI52" s="115">
        <f>IF(基本表!CI$121=0,0,基本表!CI52/基本表!CI$112)</f>
        <v>3.4117153054797397E-4</v>
      </c>
      <c r="CJ52" s="115">
        <f>IF(基本表!CJ$121=0,0,基本表!CJ52/基本表!CJ$112)</f>
        <v>3.488101697542826E-3</v>
      </c>
      <c r="CK52" s="115">
        <f>IF(基本表!CK$121=0,0,基本表!CK52/基本表!CK$112)</f>
        <v>2.3025651383558879E-3</v>
      </c>
      <c r="CL52" s="115">
        <f>IF(基本表!CL$121=0,0,基本表!CL52/基本表!CL$112)</f>
        <v>4.3869269576661551E-4</v>
      </c>
      <c r="CM52" s="115">
        <f>IF(基本表!CM$121=0,0,基本表!CM52/基本表!CM$112)</f>
        <v>5.4808598098826751E-3</v>
      </c>
      <c r="CN52" s="115">
        <f>IF(基本表!CN$121=0,0,基本表!CN52/基本表!CN$112)</f>
        <v>4.2283734169382449E-3</v>
      </c>
      <c r="CO52" s="115">
        <f>IF(基本表!CO$121=0,0,基本表!CO52/基本表!CO$112)</f>
        <v>1.3408420488066506E-4</v>
      </c>
      <c r="CP52" s="115">
        <f>IF(基本表!CP$121=0,0,基本表!CP52/基本表!CP$112)</f>
        <v>8.7500942898091575E-3</v>
      </c>
      <c r="CQ52" s="115">
        <f>IF(基本表!CQ$121=0,0,基本表!CQ52/基本表!CQ$112)</f>
        <v>0</v>
      </c>
      <c r="CR52" s="115">
        <f>IF(基本表!CR$121=0,0,基本表!CR52/基本表!CR$112)</f>
        <v>0</v>
      </c>
      <c r="CS52" s="115">
        <f>IF(基本表!CS$121=0,0,基本表!CS52/基本表!CS$112)</f>
        <v>7.2147469427509829E-5</v>
      </c>
      <c r="CT52" s="115">
        <f>IF(基本表!CT$121=0,0,基本表!CT52/基本表!CT$112)</f>
        <v>0</v>
      </c>
      <c r="CU52" s="115">
        <f>IF(基本表!CU$121=0,0,基本表!CU52/基本表!CU$112)</f>
        <v>0</v>
      </c>
      <c r="CV52" s="115">
        <f>IF(基本表!CV$121=0,0,基本表!CV52/基本表!CV$112)</f>
        <v>0</v>
      </c>
      <c r="CW52" s="115">
        <f>IF(基本表!CW$121=0,0,基本表!CW52/基本表!CW$112)</f>
        <v>0</v>
      </c>
      <c r="CX52" s="115">
        <f>IF(基本表!CX$121=0,0,基本表!CX52/基本表!CX$112)</f>
        <v>6.4760216338433471E-2</v>
      </c>
      <c r="CY52" s="115">
        <f>IF(基本表!CY$121=0,0,基本表!CY52/基本表!CY$112)</f>
        <v>9.1230470977306423E-5</v>
      </c>
      <c r="CZ52" s="115">
        <f>IF(基本表!CZ$121=0,0,基本表!CZ52/基本表!CZ$112)</f>
        <v>0</v>
      </c>
      <c r="DA52" s="115">
        <f>IF(基本表!DA$121=0,0,基本表!DA52/基本表!DA$112)</f>
        <v>0</v>
      </c>
      <c r="DB52" s="115">
        <f>IF(基本表!DB$121=0,0,基本表!DB52/基本表!DB$112)</f>
        <v>0</v>
      </c>
      <c r="DC52" s="115">
        <f>IF(基本表!DC$121=0,0,基本表!DC52/基本表!DC$112)</f>
        <v>0</v>
      </c>
      <c r="DD52" s="115">
        <f>IF(基本表!DD$121=0,0,基本表!DD52/基本表!DD$112)</f>
        <v>2.0456172650097168E-4</v>
      </c>
    </row>
    <row r="53" spans="1:108" ht="15" customHeight="1" x14ac:dyDescent="0.15">
      <c r="A53" s="83" t="s">
        <v>200</v>
      </c>
      <c r="B53" s="84" t="s">
        <v>46</v>
      </c>
      <c r="C53" s="115">
        <f>IF(基本表!C$121=0,0,基本表!C53/基本表!C$112)</f>
        <v>0</v>
      </c>
      <c r="D53" s="115">
        <f>IF(基本表!D$121=0,0,基本表!D53/基本表!D$112)</f>
        <v>0</v>
      </c>
      <c r="E53" s="115">
        <f>IF(基本表!E$121=0,0,基本表!E53/基本表!E$112)</f>
        <v>0</v>
      </c>
      <c r="F53" s="115">
        <f>IF(基本表!F$121=0,0,基本表!F53/基本表!F$112)</f>
        <v>0</v>
      </c>
      <c r="G53" s="115">
        <f>IF(基本表!G$121=0,0,基本表!G53/基本表!G$112)</f>
        <v>2.1174205967276227E-3</v>
      </c>
      <c r="H53" s="115">
        <f>IF(基本表!H$121=0,0,基本表!H53/基本表!H$112)</f>
        <v>0</v>
      </c>
      <c r="I53" s="115">
        <f>IF(基本表!I$121=0,0,基本表!I53/基本表!I$112)</f>
        <v>0</v>
      </c>
      <c r="J53" s="115">
        <f>IF(基本表!J$121=0,0,基本表!J53/基本表!J$112)</f>
        <v>0</v>
      </c>
      <c r="K53" s="115">
        <f>IF(基本表!K$121=0,0,基本表!K53/基本表!K$112)</f>
        <v>0</v>
      </c>
      <c r="L53" s="115">
        <f>IF(基本表!L$121=0,0,基本表!L53/基本表!L$112)</f>
        <v>0</v>
      </c>
      <c r="M53" s="115">
        <f>IF(基本表!M$121=0,0,基本表!M53/基本表!M$112)</f>
        <v>0</v>
      </c>
      <c r="N53" s="115">
        <f>IF(基本表!N$121=0,0,基本表!N53/基本表!N$112)</f>
        <v>0</v>
      </c>
      <c r="O53" s="115">
        <f>IF(基本表!O$121=0,0,基本表!O53/基本表!O$112)</f>
        <v>0</v>
      </c>
      <c r="P53" s="115">
        <f>IF(基本表!P$121=0,0,基本表!P53/基本表!P$112)</f>
        <v>0</v>
      </c>
      <c r="Q53" s="115">
        <f>IF(基本表!Q$121=0,0,基本表!Q53/基本表!Q$112)</f>
        <v>3.5267148651031567E-5</v>
      </c>
      <c r="R53" s="115">
        <f>IF(基本表!R$121=0,0,基本表!R53/基本表!R$112)</f>
        <v>1.3023376961646154E-4</v>
      </c>
      <c r="S53" s="115">
        <f>IF(基本表!S$121=0,0,基本表!S53/基本表!S$112)</f>
        <v>0</v>
      </c>
      <c r="T53" s="115">
        <f>IF(基本表!T$121=0,0,基本表!T53/基本表!T$112)</f>
        <v>0</v>
      </c>
      <c r="U53" s="115">
        <f>IF(基本表!U$121=0,0,基本表!U53/基本表!U$112)</f>
        <v>0</v>
      </c>
      <c r="V53" s="115">
        <f>IF(基本表!V$121=0,0,基本表!V53/基本表!V$112)</f>
        <v>0</v>
      </c>
      <c r="W53" s="115">
        <f>IF(基本表!W$121=0,0,基本表!W53/基本表!W$112)</f>
        <v>0</v>
      </c>
      <c r="X53" s="115">
        <f>IF(基本表!X$121=0,0,基本表!X53/基本表!X$112)</f>
        <v>0</v>
      </c>
      <c r="Y53" s="115">
        <f>IF(基本表!Y$121=0,0,基本表!Y53/基本表!Y$112)</f>
        <v>0</v>
      </c>
      <c r="Z53" s="115">
        <f>IF(基本表!Z$121=0,0,基本表!Z53/基本表!Z$112)</f>
        <v>0</v>
      </c>
      <c r="AA53" s="115">
        <f>IF(基本表!AA$121=0,0,基本表!AA53/基本表!AA$112)</f>
        <v>0</v>
      </c>
      <c r="AB53" s="115">
        <f>IF(基本表!AB$121=0,0,基本表!AB53/基本表!AB$112)</f>
        <v>0</v>
      </c>
      <c r="AC53" s="115">
        <f>IF(基本表!AC$121=0,0,基本表!AC53/基本表!AC$112)</f>
        <v>0</v>
      </c>
      <c r="AD53" s="115">
        <f>IF(基本表!AD$121=0,0,基本表!AD53/基本表!AD$112)</f>
        <v>0</v>
      </c>
      <c r="AE53" s="115">
        <f>IF(基本表!AE$121=0,0,基本表!AE53/基本表!AE$112)</f>
        <v>0</v>
      </c>
      <c r="AF53" s="115">
        <f>IF(基本表!AF$121=0,0,基本表!AF53/基本表!AF$112)</f>
        <v>9.3663653819135491E-6</v>
      </c>
      <c r="AG53" s="115">
        <f>IF(基本表!AG$121=0,0,基本表!AG53/基本表!AG$112)</f>
        <v>0</v>
      </c>
      <c r="AH53" s="115">
        <f>IF(基本表!AH$121=0,0,基本表!AH53/基本表!AH$112)</f>
        <v>0</v>
      </c>
      <c r="AI53" s="115">
        <f>IF(基本表!AI$121=0,0,基本表!AI53/基本表!AI$112)</f>
        <v>0</v>
      </c>
      <c r="AJ53" s="115">
        <f>IF(基本表!AJ$121=0,0,基本表!AJ53/基本表!AJ$112)</f>
        <v>0</v>
      </c>
      <c r="AK53" s="115">
        <f>IF(基本表!AK$121=0,0,基本表!AK53/基本表!AK$112)</f>
        <v>0</v>
      </c>
      <c r="AL53" s="115">
        <f>IF(基本表!AL$121=0,0,基本表!AL53/基本表!AL$112)</f>
        <v>0</v>
      </c>
      <c r="AM53" s="115">
        <f>IF(基本表!AM$121=0,0,基本表!AM53/基本表!AM$112)</f>
        <v>0</v>
      </c>
      <c r="AN53" s="115">
        <f>IF(基本表!AN$121=0,0,基本表!AN53/基本表!AN$112)</f>
        <v>0</v>
      </c>
      <c r="AO53" s="115">
        <f>IF(基本表!AO$121=0,0,基本表!AO53/基本表!AO$112)</f>
        <v>0</v>
      </c>
      <c r="AP53" s="115">
        <f>IF(基本表!AP$121=0,0,基本表!AP53/基本表!AP$112)</f>
        <v>0</v>
      </c>
      <c r="AQ53" s="115">
        <f>IF(基本表!AQ$121=0,0,基本表!AQ53/基本表!AQ$112)</f>
        <v>0</v>
      </c>
      <c r="AR53" s="115">
        <f>IF(基本表!AR$121=0,0,基本表!AR53/基本表!AR$112)</f>
        <v>3.514864361384294E-6</v>
      </c>
      <c r="AS53" s="115">
        <f>IF(基本表!AS$121=0,0,基本表!AS53/基本表!AS$112)</f>
        <v>4.9429850067002103E-3</v>
      </c>
      <c r="AT53" s="115">
        <f>IF(基本表!AT$121=0,0,基本表!AT53/基本表!AT$112)</f>
        <v>7.7118840132644404E-5</v>
      </c>
      <c r="AU53" s="115">
        <f>IF(基本表!AU$121=0,0,基本表!AU53/基本表!AU$112)</f>
        <v>7.7847686659252603E-3</v>
      </c>
      <c r="AV53" s="115">
        <f>IF(基本表!AV$121=0,0,基本表!AV53/基本表!AV$112)</f>
        <v>2.633310596637644E-2</v>
      </c>
      <c r="AW53" s="115">
        <f>IF(基本表!AW$121=0,0,基本表!AW53/基本表!AW$112)</f>
        <v>1.4761058451816746E-2</v>
      </c>
      <c r="AX53" s="115">
        <f>IF(基本表!AX$121=0,0,基本表!AX53/基本表!AX$112)</f>
        <v>0</v>
      </c>
      <c r="AY53" s="115">
        <f>IF(基本表!AY$121=0,0,基本表!AY53/基本表!AY$112)</f>
        <v>2.0195692135220461E-3</v>
      </c>
      <c r="AZ53" s="115">
        <f>IF(基本表!AZ$121=0,0,基本表!AZ53/基本表!AZ$112)</f>
        <v>0.12042981986802212</v>
      </c>
      <c r="BA53" s="115">
        <f>IF(基本表!BA$121=0,0,基本表!BA53/基本表!BA$112)</f>
        <v>2.2922636103151862E-2</v>
      </c>
      <c r="BB53" s="115">
        <f>IF(基本表!BB$121=0,0,基本表!BB53/基本表!BB$112)</f>
        <v>2.5469168900804289E-2</v>
      </c>
      <c r="BC53" s="115">
        <f>IF(基本表!BC$121=0,0,基本表!BC53/基本表!BC$112)</f>
        <v>1.5584415584415584E-3</v>
      </c>
      <c r="BD53" s="115">
        <f>IF(基本表!BD$121=0,0,基本表!BD53/基本表!BD$112)</f>
        <v>3.1370390753990091E-2</v>
      </c>
      <c r="BE53" s="115">
        <f>IF(基本表!BE$121=0,0,基本表!BE53/基本表!BE$112)</f>
        <v>9.6618357487922701E-3</v>
      </c>
      <c r="BF53" s="115">
        <f>IF(基本表!BF$121=0,0,基本表!BF53/基本表!BF$112)</f>
        <v>3.125E-2</v>
      </c>
      <c r="BG53" s="115">
        <f>IF(基本表!BG$121=0,0,基本表!BG53/基本表!BG$112)</f>
        <v>7.5892438864424245E-3</v>
      </c>
      <c r="BH53" s="115">
        <f>IF(基本表!BH$121=0,0,基本表!BH53/基本表!BH$112)</f>
        <v>4.119984108065157E-2</v>
      </c>
      <c r="BI53" s="115">
        <f>IF(基本表!BI$121=0,0,基本表!BI53/基本表!BI$112)</f>
        <v>3.2426388371226238E-2</v>
      </c>
      <c r="BJ53" s="115">
        <f>IF(基本表!BJ$121=0,0,基本表!BJ53/基本表!BJ$112)</f>
        <v>3.7565740045078888E-3</v>
      </c>
      <c r="BK53" s="115">
        <f>IF(基本表!BK$121=0,0,基本表!BK53/基本表!BK$112)</f>
        <v>1.2246968875203386E-4</v>
      </c>
      <c r="BL53" s="115">
        <f>IF(基本表!BL$121=0,0,基本表!BL53/基本表!BL$112)</f>
        <v>0</v>
      </c>
      <c r="BM53" s="115">
        <f>IF(基本表!BM$121=0,0,基本表!BM53/基本表!BM$112)</f>
        <v>3.991639827314466E-3</v>
      </c>
      <c r="BN53" s="115">
        <f>IF(基本表!BN$121=0,0,基本表!BN53/基本表!BN$112)</f>
        <v>5.9036294848875404E-3</v>
      </c>
      <c r="BO53" s="115">
        <f>IF(基本表!BO$121=0,0,基本表!BO53/基本表!BO$112)</f>
        <v>3.3027692449823314E-3</v>
      </c>
      <c r="BP53" s="115">
        <f>IF(基本表!BP$121=0,0,基本表!BP53/基本表!BP$112)</f>
        <v>5.0195870128145539E-3</v>
      </c>
      <c r="BQ53" s="115">
        <f>IF(基本表!BQ$121=0,0,基本表!BQ53/基本表!BQ$112)</f>
        <v>0</v>
      </c>
      <c r="BR53" s="115">
        <f>IF(基本表!BR$121=0,0,基本表!BR53/基本表!BR$112)</f>
        <v>0</v>
      </c>
      <c r="BS53" s="115">
        <f>IF(基本表!BS$121=0,0,基本表!BS53/基本表!BS$112)</f>
        <v>0</v>
      </c>
      <c r="BT53" s="115">
        <f>IF(基本表!BT$121=0,0,基本表!BT53/基本表!BT$112)</f>
        <v>0</v>
      </c>
      <c r="BU53" s="115">
        <f>IF(基本表!BU$121=0,0,基本表!BU53/基本表!BU$112)</f>
        <v>0</v>
      </c>
      <c r="BV53" s="115">
        <f>IF(基本表!BV$121=0,0,基本表!BV53/基本表!BV$112)</f>
        <v>0</v>
      </c>
      <c r="BW53" s="115">
        <f>IF(基本表!BW$121=0,0,基本表!BW53/基本表!BW$112)</f>
        <v>0</v>
      </c>
      <c r="BX53" s="115">
        <f>IF(基本表!BX$121=0,0,基本表!BX53/基本表!BX$112)</f>
        <v>0</v>
      </c>
      <c r="BY53" s="115">
        <f>IF(基本表!BY$121=0,0,基本表!BY53/基本表!BY$112)</f>
        <v>0</v>
      </c>
      <c r="BZ53" s="115">
        <f>IF(基本表!BZ$121=0,0,基本表!BZ53/基本表!BZ$112)</f>
        <v>2.2487069934787497E-4</v>
      </c>
      <c r="CA53" s="115">
        <f>IF(基本表!CA$121=0,0,基本表!CA53/基本表!CA$112)</f>
        <v>0</v>
      </c>
      <c r="CB53" s="115">
        <f>IF(基本表!CB$121=0,0,基本表!CB53/基本表!CB$112)</f>
        <v>8.9413447782546501E-6</v>
      </c>
      <c r="CC53" s="115">
        <f>IF(基本表!CC$121=0,0,基本表!CC53/基本表!CC$112)</f>
        <v>0</v>
      </c>
      <c r="CD53" s="115">
        <f>IF(基本表!CD$121=0,0,基本表!CD53/基本表!CD$112)</f>
        <v>0</v>
      </c>
      <c r="CE53" s="115">
        <f>IF(基本表!CE$121=0,0,基本表!CE53/基本表!CE$112)</f>
        <v>0</v>
      </c>
      <c r="CF53" s="115">
        <f>IF(基本表!CF$121=0,0,基本表!CF53/基本表!CF$112)</f>
        <v>0</v>
      </c>
      <c r="CG53" s="115">
        <f>IF(基本表!CG$121=0,0,基本表!CG53/基本表!CG$112)</f>
        <v>0</v>
      </c>
      <c r="CH53" s="115">
        <f>IF(基本表!CH$121=0,0,基本表!CH53/基本表!CH$112)</f>
        <v>0</v>
      </c>
      <c r="CI53" s="115">
        <f>IF(基本表!CI$121=0,0,基本表!CI53/基本表!CI$112)</f>
        <v>0</v>
      </c>
      <c r="CJ53" s="115">
        <f>IF(基本表!CJ$121=0,0,基本表!CJ53/基本表!CJ$112)</f>
        <v>0</v>
      </c>
      <c r="CK53" s="115">
        <f>IF(基本表!CK$121=0,0,基本表!CK53/基本表!CK$112)</f>
        <v>0</v>
      </c>
      <c r="CL53" s="115">
        <f>IF(基本表!CL$121=0,0,基本表!CL53/基本表!CL$112)</f>
        <v>0</v>
      </c>
      <c r="CM53" s="115">
        <f>IF(基本表!CM$121=0,0,基本表!CM53/基本表!CM$112)</f>
        <v>0</v>
      </c>
      <c r="CN53" s="115">
        <f>IF(基本表!CN$121=0,0,基本表!CN53/基本表!CN$112)</f>
        <v>0</v>
      </c>
      <c r="CO53" s="115">
        <f>IF(基本表!CO$121=0,0,基本表!CO53/基本表!CO$112)</f>
        <v>0</v>
      </c>
      <c r="CP53" s="115">
        <f>IF(基本表!CP$121=0,0,基本表!CP53/基本表!CP$112)</f>
        <v>0</v>
      </c>
      <c r="CQ53" s="115">
        <f>IF(基本表!CQ$121=0,0,基本表!CQ53/基本表!CQ$112)</f>
        <v>0</v>
      </c>
      <c r="CR53" s="115">
        <f>IF(基本表!CR$121=0,0,基本表!CR53/基本表!CR$112)</f>
        <v>0</v>
      </c>
      <c r="CS53" s="115">
        <f>IF(基本表!CS$121=0,0,基本表!CS53/基本表!CS$112)</f>
        <v>0</v>
      </c>
      <c r="CT53" s="115">
        <f>IF(基本表!CT$121=0,0,基本表!CT53/基本表!CT$112)</f>
        <v>0</v>
      </c>
      <c r="CU53" s="115">
        <f>IF(基本表!CU$121=0,0,基本表!CU53/基本表!CU$112)</f>
        <v>0</v>
      </c>
      <c r="CV53" s="115">
        <f>IF(基本表!CV$121=0,0,基本表!CV53/基本表!CV$112)</f>
        <v>0</v>
      </c>
      <c r="CW53" s="115">
        <f>IF(基本表!CW$121=0,0,基本表!CW53/基本表!CW$112)</f>
        <v>0</v>
      </c>
      <c r="CX53" s="115">
        <f>IF(基本表!CX$121=0,0,基本表!CX53/基本表!CX$112)</f>
        <v>2.9341863542349148E-2</v>
      </c>
      <c r="CY53" s="115">
        <f>IF(基本表!CY$121=0,0,基本表!CY53/基本表!CY$112)</f>
        <v>0</v>
      </c>
      <c r="CZ53" s="115">
        <f>IF(基本表!CZ$121=0,0,基本表!CZ53/基本表!CZ$112)</f>
        <v>0</v>
      </c>
      <c r="DA53" s="115">
        <f>IF(基本表!DA$121=0,0,基本表!DA53/基本表!DA$112)</f>
        <v>0</v>
      </c>
      <c r="DB53" s="115">
        <f>IF(基本表!DB$121=0,0,基本表!DB53/基本表!DB$112)</f>
        <v>0</v>
      </c>
      <c r="DC53" s="115">
        <f>IF(基本表!DC$121=0,0,基本表!DC53/基本表!DC$112)</f>
        <v>0</v>
      </c>
      <c r="DD53" s="115">
        <f>IF(基本表!DD$121=0,0,基本表!DD53/基本表!DD$112)</f>
        <v>5.114043162524292E-5</v>
      </c>
    </row>
    <row r="54" spans="1:108" ht="15" customHeight="1" x14ac:dyDescent="0.15">
      <c r="A54" s="3" t="s">
        <v>201</v>
      </c>
      <c r="B54" s="73" t="s">
        <v>47</v>
      </c>
      <c r="C54" s="115">
        <f>IF(基本表!C$121=0,0,基本表!C54/基本表!C$112)</f>
        <v>0</v>
      </c>
      <c r="D54" s="115">
        <f>IF(基本表!D$121=0,0,基本表!D54/基本表!D$112)</f>
        <v>0</v>
      </c>
      <c r="E54" s="115">
        <f>IF(基本表!E$121=0,0,基本表!E54/基本表!E$112)</f>
        <v>0</v>
      </c>
      <c r="F54" s="115">
        <f>IF(基本表!F$121=0,0,基本表!F54/基本表!F$112)</f>
        <v>0</v>
      </c>
      <c r="G54" s="115">
        <f>IF(基本表!G$121=0,0,基本表!G54/基本表!G$112)</f>
        <v>0</v>
      </c>
      <c r="H54" s="115">
        <f>IF(基本表!H$121=0,0,基本表!H54/基本表!H$112)</f>
        <v>0</v>
      </c>
      <c r="I54" s="115">
        <f>IF(基本表!I$121=0,0,基本表!I54/基本表!I$112)</f>
        <v>0</v>
      </c>
      <c r="J54" s="115">
        <f>IF(基本表!J$121=0,0,基本表!J54/基本表!J$112)</f>
        <v>0</v>
      </c>
      <c r="K54" s="115">
        <f>IF(基本表!K$121=0,0,基本表!K54/基本表!K$112)</f>
        <v>0</v>
      </c>
      <c r="L54" s="115">
        <f>IF(基本表!L$121=0,0,基本表!L54/基本表!L$112)</f>
        <v>0</v>
      </c>
      <c r="M54" s="115">
        <f>IF(基本表!M$121=0,0,基本表!M54/基本表!M$112)</f>
        <v>0</v>
      </c>
      <c r="N54" s="115">
        <f>IF(基本表!N$121=0,0,基本表!N54/基本表!N$112)</f>
        <v>0</v>
      </c>
      <c r="O54" s="115">
        <f>IF(基本表!O$121=0,0,基本表!O54/基本表!O$112)</f>
        <v>0</v>
      </c>
      <c r="P54" s="115">
        <f>IF(基本表!P$121=0,0,基本表!P54/基本表!P$112)</f>
        <v>0</v>
      </c>
      <c r="Q54" s="115">
        <f>IF(基本表!Q$121=0,0,基本表!Q54/基本表!Q$112)</f>
        <v>0</v>
      </c>
      <c r="R54" s="115">
        <f>IF(基本表!R$121=0,0,基本表!R54/基本表!R$112)</f>
        <v>0</v>
      </c>
      <c r="S54" s="115">
        <f>IF(基本表!S$121=0,0,基本表!S54/基本表!S$112)</f>
        <v>0</v>
      </c>
      <c r="T54" s="115">
        <f>IF(基本表!T$121=0,0,基本表!T54/基本表!T$112)</f>
        <v>0</v>
      </c>
      <c r="U54" s="115">
        <f>IF(基本表!U$121=0,0,基本表!U54/基本表!U$112)</f>
        <v>0</v>
      </c>
      <c r="V54" s="115">
        <f>IF(基本表!V$121=0,0,基本表!V54/基本表!V$112)</f>
        <v>0</v>
      </c>
      <c r="W54" s="115">
        <f>IF(基本表!W$121=0,0,基本表!W54/基本表!W$112)</f>
        <v>0</v>
      </c>
      <c r="X54" s="115">
        <f>IF(基本表!X$121=0,0,基本表!X54/基本表!X$112)</f>
        <v>0</v>
      </c>
      <c r="Y54" s="115">
        <f>IF(基本表!Y$121=0,0,基本表!Y54/基本表!Y$112)</f>
        <v>0</v>
      </c>
      <c r="Z54" s="115">
        <f>IF(基本表!Z$121=0,0,基本表!Z54/基本表!Z$112)</f>
        <v>0</v>
      </c>
      <c r="AA54" s="115">
        <f>IF(基本表!AA$121=0,0,基本表!AA54/基本表!AA$112)</f>
        <v>0</v>
      </c>
      <c r="AB54" s="115">
        <f>IF(基本表!AB$121=0,0,基本表!AB54/基本表!AB$112)</f>
        <v>0</v>
      </c>
      <c r="AC54" s="115">
        <f>IF(基本表!AC$121=0,0,基本表!AC54/基本表!AC$112)</f>
        <v>0</v>
      </c>
      <c r="AD54" s="115">
        <f>IF(基本表!AD$121=0,0,基本表!AD54/基本表!AD$112)</f>
        <v>0</v>
      </c>
      <c r="AE54" s="115">
        <f>IF(基本表!AE$121=0,0,基本表!AE54/基本表!AE$112)</f>
        <v>0</v>
      </c>
      <c r="AF54" s="115">
        <f>IF(基本表!AF$121=0,0,基本表!AF54/基本表!AF$112)</f>
        <v>9.3663653819135491E-6</v>
      </c>
      <c r="AG54" s="115">
        <f>IF(基本表!AG$121=0,0,基本表!AG54/基本表!AG$112)</f>
        <v>0</v>
      </c>
      <c r="AH54" s="115">
        <f>IF(基本表!AH$121=0,0,基本表!AH54/基本表!AH$112)</f>
        <v>0</v>
      </c>
      <c r="AI54" s="115">
        <f>IF(基本表!AI$121=0,0,基本表!AI54/基本表!AI$112)</f>
        <v>0</v>
      </c>
      <c r="AJ54" s="115">
        <f>IF(基本表!AJ$121=0,0,基本表!AJ54/基本表!AJ$112)</f>
        <v>0</v>
      </c>
      <c r="AK54" s="115">
        <f>IF(基本表!AK$121=0,0,基本表!AK54/基本表!AK$112)</f>
        <v>0</v>
      </c>
      <c r="AL54" s="115">
        <f>IF(基本表!AL$121=0,0,基本表!AL54/基本表!AL$112)</f>
        <v>0</v>
      </c>
      <c r="AM54" s="115">
        <f>IF(基本表!AM$121=0,0,基本表!AM54/基本表!AM$112)</f>
        <v>0</v>
      </c>
      <c r="AN54" s="115">
        <f>IF(基本表!AN$121=0,0,基本表!AN54/基本表!AN$112)</f>
        <v>0</v>
      </c>
      <c r="AO54" s="115">
        <f>IF(基本表!AO$121=0,0,基本表!AO54/基本表!AO$112)</f>
        <v>0</v>
      </c>
      <c r="AP54" s="115">
        <f>IF(基本表!AP$121=0,0,基本表!AP54/基本表!AP$112)</f>
        <v>0</v>
      </c>
      <c r="AQ54" s="115">
        <f>IF(基本表!AQ$121=0,0,基本表!AQ54/基本表!AQ$112)</f>
        <v>0</v>
      </c>
      <c r="AR54" s="115">
        <f>IF(基本表!AR$121=0,0,基本表!AR54/基本表!AR$112)</f>
        <v>0</v>
      </c>
      <c r="AS54" s="115">
        <f>IF(基本表!AS$121=0,0,基本表!AS54/基本表!AS$112)</f>
        <v>0</v>
      </c>
      <c r="AT54" s="115">
        <f>IF(基本表!AT$121=0,0,基本表!AT54/基本表!AT$112)</f>
        <v>0</v>
      </c>
      <c r="AU54" s="115">
        <f>IF(基本表!AU$121=0,0,基本表!AU54/基本表!AU$112)</f>
        <v>0</v>
      </c>
      <c r="AV54" s="115">
        <f>IF(基本表!AV$121=0,0,基本表!AV54/基本表!AV$112)</f>
        <v>0</v>
      </c>
      <c r="AW54" s="115">
        <f>IF(基本表!AW$121=0,0,基本表!AW54/基本表!AW$112)</f>
        <v>0</v>
      </c>
      <c r="AX54" s="115">
        <f>IF(基本表!AX$121=0,0,基本表!AX54/基本表!AX$112)</f>
        <v>0</v>
      </c>
      <c r="AY54" s="115">
        <f>IF(基本表!AY$121=0,0,基本表!AY54/基本表!AY$112)</f>
        <v>0</v>
      </c>
      <c r="AZ54" s="115">
        <f>IF(基本表!AZ$121=0,0,基本表!AZ54/基本表!AZ$112)</f>
        <v>0</v>
      </c>
      <c r="BA54" s="115">
        <f>IF(基本表!BA$121=0,0,基本表!BA54/基本表!BA$112)</f>
        <v>0.10028653295128939</v>
      </c>
      <c r="BB54" s="115">
        <f>IF(基本表!BB$121=0,0,基本表!BB54/基本表!BB$112)</f>
        <v>0</v>
      </c>
      <c r="BC54" s="115">
        <f>IF(基本表!BC$121=0,0,基本表!BC54/基本表!BC$112)</f>
        <v>0</v>
      </c>
      <c r="BD54" s="115">
        <f>IF(基本表!BD$121=0,0,基本表!BD54/基本表!BD$112)</f>
        <v>0</v>
      </c>
      <c r="BE54" s="115">
        <f>IF(基本表!BE$121=0,0,基本表!BE54/基本表!BE$112)</f>
        <v>0</v>
      </c>
      <c r="BF54" s="115">
        <f>IF(基本表!BF$121=0,0,基本表!BF54/基本表!BF$112)</f>
        <v>0</v>
      </c>
      <c r="BG54" s="115">
        <f>IF(基本表!BG$121=0,0,基本表!BG54/基本表!BG$112)</f>
        <v>0</v>
      </c>
      <c r="BH54" s="115">
        <f>IF(基本表!BH$121=0,0,基本表!BH54/基本表!BH$112)</f>
        <v>0</v>
      </c>
      <c r="BI54" s="115">
        <f>IF(基本表!BI$121=0,0,基本表!BI54/基本表!BI$112)</f>
        <v>0</v>
      </c>
      <c r="BJ54" s="115">
        <f>IF(基本表!BJ$121=0,0,基本表!BJ54/基本表!BJ$112)</f>
        <v>0</v>
      </c>
      <c r="BK54" s="115">
        <f>IF(基本表!BK$121=0,0,基本表!BK54/基本表!BK$112)</f>
        <v>0</v>
      </c>
      <c r="BL54" s="115">
        <f>IF(基本表!BL$121=0,0,基本表!BL54/基本表!BL$112)</f>
        <v>0</v>
      </c>
      <c r="BM54" s="115">
        <f>IF(基本表!BM$121=0,0,基本表!BM54/基本表!BM$112)</f>
        <v>6.2444322620434454E-3</v>
      </c>
      <c r="BN54" s="115">
        <f>IF(基本表!BN$121=0,0,基本表!BN54/基本表!BN$112)</f>
        <v>0</v>
      </c>
      <c r="BO54" s="115">
        <f>IF(基本表!BO$121=0,0,基本表!BO54/基本表!BO$112)</f>
        <v>0</v>
      </c>
      <c r="BP54" s="115">
        <f>IF(基本表!BP$121=0,0,基本表!BP54/基本表!BP$112)</f>
        <v>0</v>
      </c>
      <c r="BQ54" s="115">
        <f>IF(基本表!BQ$121=0,0,基本表!BQ54/基本表!BQ$112)</f>
        <v>0</v>
      </c>
      <c r="BR54" s="115">
        <f>IF(基本表!BR$121=0,0,基本表!BR54/基本表!BR$112)</f>
        <v>0</v>
      </c>
      <c r="BS54" s="115">
        <f>IF(基本表!BS$121=0,0,基本表!BS54/基本表!BS$112)</f>
        <v>0</v>
      </c>
      <c r="BT54" s="115">
        <f>IF(基本表!BT$121=0,0,基本表!BT54/基本表!BT$112)</f>
        <v>0</v>
      </c>
      <c r="BU54" s="115">
        <f>IF(基本表!BU$121=0,0,基本表!BU54/基本表!BU$112)</f>
        <v>0</v>
      </c>
      <c r="BV54" s="115">
        <f>IF(基本表!BV$121=0,0,基本表!BV54/基本表!BV$112)</f>
        <v>0</v>
      </c>
      <c r="BW54" s="115">
        <f>IF(基本表!BW$121=0,0,基本表!BW54/基本表!BW$112)</f>
        <v>0</v>
      </c>
      <c r="BX54" s="115">
        <f>IF(基本表!BX$121=0,0,基本表!BX54/基本表!BX$112)</f>
        <v>0</v>
      </c>
      <c r="BY54" s="115">
        <f>IF(基本表!BY$121=0,0,基本表!BY54/基本表!BY$112)</f>
        <v>0</v>
      </c>
      <c r="BZ54" s="115">
        <f>IF(基本表!BZ$121=0,0,基本表!BZ54/基本表!BZ$112)</f>
        <v>0</v>
      </c>
      <c r="CA54" s="115">
        <f>IF(基本表!CA$121=0,0,基本表!CA54/基本表!CA$112)</f>
        <v>1.3715915948867065E-4</v>
      </c>
      <c r="CB54" s="115">
        <f>IF(基本表!CB$121=0,0,基本表!CB54/基本表!CB$112)</f>
        <v>0</v>
      </c>
      <c r="CC54" s="115">
        <f>IF(基本表!CC$121=0,0,基本表!CC54/基本表!CC$112)</f>
        <v>0</v>
      </c>
      <c r="CD54" s="115">
        <f>IF(基本表!CD$121=0,0,基本表!CD54/基本表!CD$112)</f>
        <v>0</v>
      </c>
      <c r="CE54" s="115">
        <f>IF(基本表!CE$121=0,0,基本表!CE54/基本表!CE$112)</f>
        <v>0</v>
      </c>
      <c r="CF54" s="115">
        <f>IF(基本表!CF$121=0,0,基本表!CF54/基本表!CF$112)</f>
        <v>0</v>
      </c>
      <c r="CG54" s="115">
        <f>IF(基本表!CG$121=0,0,基本表!CG54/基本表!CG$112)</f>
        <v>0</v>
      </c>
      <c r="CH54" s="115">
        <f>IF(基本表!CH$121=0,0,基本表!CH54/基本表!CH$112)</f>
        <v>0</v>
      </c>
      <c r="CI54" s="115">
        <f>IF(基本表!CI$121=0,0,基本表!CI54/基本表!CI$112)</f>
        <v>0</v>
      </c>
      <c r="CJ54" s="115">
        <f>IF(基本表!CJ$121=0,0,基本表!CJ54/基本表!CJ$112)</f>
        <v>0</v>
      </c>
      <c r="CK54" s="115">
        <f>IF(基本表!CK$121=0,0,基本表!CK54/基本表!CK$112)</f>
        <v>0</v>
      </c>
      <c r="CL54" s="115">
        <f>IF(基本表!CL$121=0,0,基本表!CL54/基本表!CL$112)</f>
        <v>0</v>
      </c>
      <c r="CM54" s="115">
        <f>IF(基本表!CM$121=0,0,基本表!CM54/基本表!CM$112)</f>
        <v>9.4202277982358487E-4</v>
      </c>
      <c r="CN54" s="115">
        <f>IF(基本表!CN$121=0,0,基本表!CN54/基本表!CN$112)</f>
        <v>1.7738542139350687E-3</v>
      </c>
      <c r="CO54" s="115">
        <f>IF(基本表!CO$121=0,0,基本表!CO54/基本表!CO$112)</f>
        <v>0</v>
      </c>
      <c r="CP54" s="115">
        <f>IF(基本表!CP$121=0,0,基本表!CP54/基本表!CP$112)</f>
        <v>0</v>
      </c>
      <c r="CQ54" s="115">
        <f>IF(基本表!CQ$121=0,0,基本表!CQ54/基本表!CQ$112)</f>
        <v>0</v>
      </c>
      <c r="CR54" s="115">
        <f>IF(基本表!CR$121=0,0,基本表!CR54/基本表!CR$112)</f>
        <v>0</v>
      </c>
      <c r="CS54" s="115">
        <f>IF(基本表!CS$121=0,0,基本表!CS54/基本表!CS$112)</f>
        <v>0</v>
      </c>
      <c r="CT54" s="115">
        <f>IF(基本表!CT$121=0,0,基本表!CT54/基本表!CT$112)</f>
        <v>0</v>
      </c>
      <c r="CU54" s="115">
        <f>IF(基本表!CU$121=0,0,基本表!CU54/基本表!CU$112)</f>
        <v>0</v>
      </c>
      <c r="CV54" s="115">
        <f>IF(基本表!CV$121=0,0,基本表!CV54/基本表!CV$112)</f>
        <v>2.6828832051511357E-4</v>
      </c>
      <c r="CW54" s="115">
        <f>IF(基本表!CW$121=0,0,基本表!CW54/基本表!CW$112)</f>
        <v>0</v>
      </c>
      <c r="CX54" s="115">
        <f>IF(基本表!CX$121=0,0,基本表!CX54/基本表!CX$112)</f>
        <v>9.1853907323903861E-3</v>
      </c>
      <c r="CY54" s="115">
        <f>IF(基本表!CY$121=0,0,基本表!CY54/基本表!CY$112)</f>
        <v>9.1230470977306423E-5</v>
      </c>
      <c r="CZ54" s="115">
        <f>IF(基本表!CZ$121=0,0,基本表!CZ54/基本表!CZ$112)</f>
        <v>0</v>
      </c>
      <c r="DA54" s="115">
        <f>IF(基本表!DA$121=0,0,基本表!DA54/基本表!DA$112)</f>
        <v>0</v>
      </c>
      <c r="DB54" s="115">
        <f>IF(基本表!DB$121=0,0,基本表!DB54/基本表!DB$112)</f>
        <v>0</v>
      </c>
      <c r="DC54" s="115">
        <f>IF(基本表!DC$121=0,0,基本表!DC54/基本表!DC$112)</f>
        <v>4.6590181119329099E-4</v>
      </c>
      <c r="DD54" s="115">
        <f>IF(基本表!DD$121=0,0,基本表!DD54/基本表!DD$112)</f>
        <v>5.114043162524292E-5</v>
      </c>
    </row>
    <row r="55" spans="1:108" ht="15" customHeight="1" x14ac:dyDescent="0.15">
      <c r="A55" s="3" t="s">
        <v>202</v>
      </c>
      <c r="B55" s="73" t="s">
        <v>48</v>
      </c>
      <c r="C55" s="115">
        <f>IF(基本表!C$121=0,0,基本表!C55/基本表!C$112)</f>
        <v>0</v>
      </c>
      <c r="D55" s="115">
        <f>IF(基本表!D$121=0,0,基本表!D55/基本表!D$112)</f>
        <v>0</v>
      </c>
      <c r="E55" s="115">
        <f>IF(基本表!E$121=0,0,基本表!E55/基本表!E$112)</f>
        <v>0</v>
      </c>
      <c r="F55" s="115">
        <f>IF(基本表!F$121=0,0,基本表!F55/基本表!F$112)</f>
        <v>0</v>
      </c>
      <c r="G55" s="115">
        <f>IF(基本表!G$121=0,0,基本表!G55/基本表!G$112)</f>
        <v>0</v>
      </c>
      <c r="H55" s="115">
        <f>IF(基本表!H$121=0,0,基本表!H55/基本表!H$112)</f>
        <v>0</v>
      </c>
      <c r="I55" s="115">
        <f>IF(基本表!I$121=0,0,基本表!I55/基本表!I$112)</f>
        <v>0</v>
      </c>
      <c r="J55" s="115">
        <f>IF(基本表!J$121=0,0,基本表!J55/基本表!J$112)</f>
        <v>0</v>
      </c>
      <c r="K55" s="115">
        <f>IF(基本表!K$121=0,0,基本表!K55/基本表!K$112)</f>
        <v>0</v>
      </c>
      <c r="L55" s="115">
        <f>IF(基本表!L$121=0,0,基本表!L55/基本表!L$112)</f>
        <v>0</v>
      </c>
      <c r="M55" s="115">
        <f>IF(基本表!M$121=0,0,基本表!M55/基本表!M$112)</f>
        <v>0</v>
      </c>
      <c r="N55" s="115">
        <f>IF(基本表!N$121=0,0,基本表!N55/基本表!N$112)</f>
        <v>0</v>
      </c>
      <c r="O55" s="115">
        <f>IF(基本表!O$121=0,0,基本表!O55/基本表!O$112)</f>
        <v>0</v>
      </c>
      <c r="P55" s="115">
        <f>IF(基本表!P$121=0,0,基本表!P55/基本表!P$112)</f>
        <v>0</v>
      </c>
      <c r="Q55" s="115">
        <f>IF(基本表!Q$121=0,0,基本表!Q55/基本表!Q$112)</f>
        <v>0</v>
      </c>
      <c r="R55" s="115">
        <f>IF(基本表!R$121=0,0,基本表!R55/基本表!R$112)</f>
        <v>0</v>
      </c>
      <c r="S55" s="115">
        <f>IF(基本表!S$121=0,0,基本表!S55/基本表!S$112)</f>
        <v>0</v>
      </c>
      <c r="T55" s="115">
        <f>IF(基本表!T$121=0,0,基本表!T55/基本表!T$112)</f>
        <v>0</v>
      </c>
      <c r="U55" s="115">
        <f>IF(基本表!U$121=0,0,基本表!U55/基本表!U$112)</f>
        <v>0</v>
      </c>
      <c r="V55" s="115">
        <f>IF(基本表!V$121=0,0,基本表!V55/基本表!V$112)</f>
        <v>0</v>
      </c>
      <c r="W55" s="115">
        <f>IF(基本表!W$121=0,0,基本表!W55/基本表!W$112)</f>
        <v>0</v>
      </c>
      <c r="X55" s="115">
        <f>IF(基本表!X$121=0,0,基本表!X55/基本表!X$112)</f>
        <v>0</v>
      </c>
      <c r="Y55" s="115">
        <f>IF(基本表!Y$121=0,0,基本表!Y55/基本表!Y$112)</f>
        <v>0</v>
      </c>
      <c r="Z55" s="115">
        <f>IF(基本表!Z$121=0,0,基本表!Z55/基本表!Z$112)</f>
        <v>0</v>
      </c>
      <c r="AA55" s="115">
        <f>IF(基本表!AA$121=0,0,基本表!AA55/基本表!AA$112)</f>
        <v>0</v>
      </c>
      <c r="AB55" s="115">
        <f>IF(基本表!AB$121=0,0,基本表!AB55/基本表!AB$112)</f>
        <v>0</v>
      </c>
      <c r="AC55" s="115">
        <f>IF(基本表!AC$121=0,0,基本表!AC55/基本表!AC$112)</f>
        <v>0</v>
      </c>
      <c r="AD55" s="115">
        <f>IF(基本表!AD$121=0,0,基本表!AD55/基本表!AD$112)</f>
        <v>0</v>
      </c>
      <c r="AE55" s="115">
        <f>IF(基本表!AE$121=0,0,基本表!AE55/基本表!AE$112)</f>
        <v>0</v>
      </c>
      <c r="AF55" s="115">
        <f>IF(基本表!AF$121=0,0,基本表!AF55/基本表!AF$112)</f>
        <v>0</v>
      </c>
      <c r="AG55" s="115">
        <f>IF(基本表!AG$121=0,0,基本表!AG55/基本表!AG$112)</f>
        <v>0</v>
      </c>
      <c r="AH55" s="115">
        <f>IF(基本表!AH$121=0,0,基本表!AH55/基本表!AH$112)</f>
        <v>0</v>
      </c>
      <c r="AI55" s="115">
        <f>IF(基本表!AI$121=0,0,基本表!AI55/基本表!AI$112)</f>
        <v>0</v>
      </c>
      <c r="AJ55" s="115">
        <f>IF(基本表!AJ$121=0,0,基本表!AJ55/基本表!AJ$112)</f>
        <v>0</v>
      </c>
      <c r="AK55" s="115">
        <f>IF(基本表!AK$121=0,0,基本表!AK55/基本表!AK$112)</f>
        <v>0</v>
      </c>
      <c r="AL55" s="115">
        <f>IF(基本表!AL$121=0,0,基本表!AL55/基本表!AL$112)</f>
        <v>0</v>
      </c>
      <c r="AM55" s="115">
        <f>IF(基本表!AM$121=0,0,基本表!AM55/基本表!AM$112)</f>
        <v>0</v>
      </c>
      <c r="AN55" s="115">
        <f>IF(基本表!AN$121=0,0,基本表!AN55/基本表!AN$112)</f>
        <v>0</v>
      </c>
      <c r="AO55" s="115">
        <f>IF(基本表!AO$121=0,0,基本表!AO55/基本表!AO$112)</f>
        <v>0</v>
      </c>
      <c r="AP55" s="115">
        <f>IF(基本表!AP$121=0,0,基本表!AP55/基本表!AP$112)</f>
        <v>0</v>
      </c>
      <c r="AQ55" s="115">
        <f>IF(基本表!AQ$121=0,0,基本表!AQ55/基本表!AQ$112)</f>
        <v>0</v>
      </c>
      <c r="AR55" s="115">
        <f>IF(基本表!AR$121=0,0,基本表!AR55/基本表!AR$112)</f>
        <v>0</v>
      </c>
      <c r="AS55" s="115">
        <f>IF(基本表!AS$121=0,0,基本表!AS55/基本表!AS$112)</f>
        <v>0</v>
      </c>
      <c r="AT55" s="115">
        <f>IF(基本表!AT$121=0,0,基本表!AT55/基本表!AT$112)</f>
        <v>0</v>
      </c>
      <c r="AU55" s="115">
        <f>IF(基本表!AU$121=0,0,基本表!AU55/基本表!AU$112)</f>
        <v>1.0207035237123139E-3</v>
      </c>
      <c r="AV55" s="115">
        <f>IF(基本表!AV$121=0,0,基本表!AV55/基本表!AV$112)</f>
        <v>1.5419492035469246E-2</v>
      </c>
      <c r="AW55" s="115">
        <f>IF(基本表!AW$121=0,0,基本表!AW55/基本表!AW$112)</f>
        <v>1.1749605055292258E-2</v>
      </c>
      <c r="AX55" s="115">
        <f>IF(基本表!AX$121=0,0,基本表!AX55/基本表!AX$112)</f>
        <v>0</v>
      </c>
      <c r="AY55" s="115">
        <f>IF(基本表!AY$121=0,0,基本表!AY55/基本表!AY$112)</f>
        <v>0</v>
      </c>
      <c r="AZ55" s="115">
        <f>IF(基本表!AZ$121=0,0,基本表!AZ55/基本表!AZ$112)</f>
        <v>8.0702693062243615E-3</v>
      </c>
      <c r="BA55" s="115">
        <f>IF(基本表!BA$121=0,0,基本表!BA55/基本表!BA$112)</f>
        <v>0</v>
      </c>
      <c r="BB55" s="115">
        <f>IF(基本表!BB$121=0,0,基本表!BB55/基本表!BB$112)</f>
        <v>6.7694369973190352E-2</v>
      </c>
      <c r="BC55" s="115">
        <f>IF(基本表!BC$121=0,0,基本表!BC55/基本表!BC$112)</f>
        <v>0</v>
      </c>
      <c r="BD55" s="115">
        <f>IF(基本表!BD$121=0,0,基本表!BD55/基本表!BD$112)</f>
        <v>5.5035773252614197E-4</v>
      </c>
      <c r="BE55" s="115">
        <f>IF(基本表!BE$121=0,0,基本表!BE55/基本表!BE$112)</f>
        <v>0</v>
      </c>
      <c r="BF55" s="115">
        <f>IF(基本表!BF$121=0,0,基本表!BF55/基本表!BF$112)</f>
        <v>0</v>
      </c>
      <c r="BG55" s="115">
        <f>IF(基本表!BG$121=0,0,基本表!BG55/基本表!BG$112)</f>
        <v>0</v>
      </c>
      <c r="BH55" s="115">
        <f>IF(基本表!BH$121=0,0,基本表!BH55/基本表!BH$112)</f>
        <v>0</v>
      </c>
      <c r="BI55" s="115">
        <f>IF(基本表!BI$121=0,0,基本表!BI55/基本表!BI$112)</f>
        <v>7.4543421543048823E-4</v>
      </c>
      <c r="BJ55" s="115">
        <f>IF(基本表!BJ$121=0,0,基本表!BJ55/基本表!BJ$112)</f>
        <v>0</v>
      </c>
      <c r="BK55" s="115">
        <f>IF(基本表!BK$121=0,0,基本表!BK55/基本表!BK$112)</f>
        <v>0</v>
      </c>
      <c r="BL55" s="115">
        <f>IF(基本表!BL$121=0,0,基本表!BL55/基本表!BL$112)</f>
        <v>0</v>
      </c>
      <c r="BM55" s="115">
        <f>IF(基本表!BM$121=0,0,基本表!BM55/基本表!BM$112)</f>
        <v>1.7988076475022272E-4</v>
      </c>
      <c r="BN55" s="115">
        <f>IF(基本表!BN$121=0,0,基本表!BN55/基本表!BN$112)</f>
        <v>6.236228329106557E-5</v>
      </c>
      <c r="BO55" s="115">
        <f>IF(基本表!BO$121=0,0,基本表!BO55/基本表!BO$112)</f>
        <v>6.6979236436704619E-4</v>
      </c>
      <c r="BP55" s="115">
        <f>IF(基本表!BP$121=0,0,基本表!BP55/基本表!BP$112)</f>
        <v>5.4445255959099665E-4</v>
      </c>
      <c r="BQ55" s="115">
        <f>IF(基本表!BQ$121=0,0,基本表!BQ55/基本表!BQ$112)</f>
        <v>0</v>
      </c>
      <c r="BR55" s="115">
        <f>IF(基本表!BR$121=0,0,基本表!BR55/基本表!BR$112)</f>
        <v>0</v>
      </c>
      <c r="BS55" s="115">
        <f>IF(基本表!BS$121=0,0,基本表!BS55/基本表!BS$112)</f>
        <v>0</v>
      </c>
      <c r="BT55" s="115">
        <f>IF(基本表!BT$121=0,0,基本表!BT55/基本表!BT$112)</f>
        <v>0</v>
      </c>
      <c r="BU55" s="115">
        <f>IF(基本表!BU$121=0,0,基本表!BU55/基本表!BU$112)</f>
        <v>0</v>
      </c>
      <c r="BV55" s="115">
        <f>IF(基本表!BV$121=0,0,基本表!BV55/基本表!BV$112)</f>
        <v>0</v>
      </c>
      <c r="BW55" s="115">
        <f>IF(基本表!BW$121=0,0,基本表!BW55/基本表!BW$112)</f>
        <v>0</v>
      </c>
      <c r="BX55" s="115">
        <f>IF(基本表!BX$121=0,0,基本表!BX55/基本表!BX$112)</f>
        <v>0</v>
      </c>
      <c r="BY55" s="115">
        <f>IF(基本表!BY$121=0,0,基本表!BY55/基本表!BY$112)</f>
        <v>0</v>
      </c>
      <c r="BZ55" s="115">
        <f>IF(基本表!BZ$121=0,0,基本表!BZ55/基本表!BZ$112)</f>
        <v>0</v>
      </c>
      <c r="CA55" s="115">
        <f>IF(基本表!CA$121=0,0,基本表!CA55/基本表!CA$112)</f>
        <v>0</v>
      </c>
      <c r="CB55" s="115">
        <f>IF(基本表!CB$121=0,0,基本表!CB55/基本表!CB$112)</f>
        <v>0</v>
      </c>
      <c r="CC55" s="115">
        <f>IF(基本表!CC$121=0,0,基本表!CC55/基本表!CC$112)</f>
        <v>0</v>
      </c>
      <c r="CD55" s="115">
        <f>IF(基本表!CD$121=0,0,基本表!CD55/基本表!CD$112)</f>
        <v>0</v>
      </c>
      <c r="CE55" s="115">
        <f>IF(基本表!CE$121=0,0,基本表!CE55/基本表!CE$112)</f>
        <v>0</v>
      </c>
      <c r="CF55" s="115">
        <f>IF(基本表!CF$121=0,0,基本表!CF55/基本表!CF$112)</f>
        <v>0</v>
      </c>
      <c r="CG55" s="115">
        <f>IF(基本表!CG$121=0,0,基本表!CG55/基本表!CG$112)</f>
        <v>0</v>
      </c>
      <c r="CH55" s="115">
        <f>IF(基本表!CH$121=0,0,基本表!CH55/基本表!CH$112)</f>
        <v>0</v>
      </c>
      <c r="CI55" s="115">
        <f>IF(基本表!CI$121=0,0,基本表!CI55/基本表!CI$112)</f>
        <v>0</v>
      </c>
      <c r="CJ55" s="115">
        <f>IF(基本表!CJ$121=0,0,基本表!CJ55/基本表!CJ$112)</f>
        <v>0</v>
      </c>
      <c r="CK55" s="115">
        <f>IF(基本表!CK$121=0,0,基本表!CK55/基本表!CK$112)</f>
        <v>4.0395879620278731E-5</v>
      </c>
      <c r="CL55" s="115">
        <f>IF(基本表!CL$121=0,0,基本表!CL55/基本表!CL$112)</f>
        <v>0</v>
      </c>
      <c r="CM55" s="115">
        <f>IF(基本表!CM$121=0,0,基本表!CM55/基本表!CM$112)</f>
        <v>0</v>
      </c>
      <c r="CN55" s="115">
        <f>IF(基本表!CN$121=0,0,基本表!CN55/基本表!CN$112)</f>
        <v>1.8563590610948394E-3</v>
      </c>
      <c r="CO55" s="115">
        <f>IF(基本表!CO$121=0,0,基本表!CO55/基本表!CO$112)</f>
        <v>0</v>
      </c>
      <c r="CP55" s="115">
        <f>IF(基本表!CP$121=0,0,基本表!CP55/基本表!CP$112)</f>
        <v>0</v>
      </c>
      <c r="CQ55" s="115">
        <f>IF(基本表!CQ$121=0,0,基本表!CQ55/基本表!CQ$112)</f>
        <v>3.3786531687386988E-4</v>
      </c>
      <c r="CR55" s="115">
        <f>IF(基本表!CR$121=0,0,基本表!CR55/基本表!CR$112)</f>
        <v>0</v>
      </c>
      <c r="CS55" s="115">
        <f>IF(基本表!CS$121=0,0,基本表!CS55/基本表!CS$112)</f>
        <v>0</v>
      </c>
      <c r="CT55" s="115">
        <f>IF(基本表!CT$121=0,0,基本表!CT55/基本表!CT$112)</f>
        <v>0</v>
      </c>
      <c r="CU55" s="115">
        <f>IF(基本表!CU$121=0,0,基本表!CU55/基本表!CU$112)</f>
        <v>4.7904191616766468E-5</v>
      </c>
      <c r="CV55" s="115">
        <f>IF(基本表!CV$121=0,0,基本表!CV55/基本表!CV$112)</f>
        <v>0</v>
      </c>
      <c r="CW55" s="115">
        <f>IF(基本表!CW$121=0,0,基本表!CW55/基本表!CW$112)</f>
        <v>0</v>
      </c>
      <c r="CX55" s="115">
        <f>IF(基本表!CX$121=0,0,基本表!CX55/基本表!CX$112)</f>
        <v>4.1751776056319937E-3</v>
      </c>
      <c r="CY55" s="115">
        <f>IF(基本表!CY$121=0,0,基本表!CY55/基本表!CY$112)</f>
        <v>2.2807617744326604E-4</v>
      </c>
      <c r="CZ55" s="115">
        <f>IF(基本表!CZ$121=0,0,基本表!CZ55/基本表!CZ$112)</f>
        <v>0</v>
      </c>
      <c r="DA55" s="115">
        <f>IF(基本表!DA$121=0,0,基本表!DA55/基本表!DA$112)</f>
        <v>0</v>
      </c>
      <c r="DB55" s="115">
        <f>IF(基本表!DB$121=0,0,基本表!DB55/基本表!DB$112)</f>
        <v>0</v>
      </c>
      <c r="DC55" s="115">
        <f>IF(基本表!DC$121=0,0,基本表!DC55/基本表!DC$112)</f>
        <v>0</v>
      </c>
      <c r="DD55" s="115">
        <f>IF(基本表!DD$121=0,0,基本表!DD55/基本表!DD$112)</f>
        <v>0</v>
      </c>
    </row>
    <row r="56" spans="1:108" ht="15" customHeight="1" x14ac:dyDescent="0.15">
      <c r="A56" s="3" t="s">
        <v>203</v>
      </c>
      <c r="B56" s="73" t="s">
        <v>49</v>
      </c>
      <c r="C56" s="115">
        <f>IF(基本表!C$121=0,0,基本表!C56/基本表!C$112)</f>
        <v>0</v>
      </c>
      <c r="D56" s="115">
        <f>IF(基本表!D$121=0,0,基本表!D56/基本表!D$112)</f>
        <v>1.3340448239060833E-4</v>
      </c>
      <c r="E56" s="115">
        <f>IF(基本表!E$121=0,0,基本表!E56/基本表!E$112)</f>
        <v>0</v>
      </c>
      <c r="F56" s="115">
        <f>IF(基本表!F$121=0,0,基本表!F56/基本表!F$112)</f>
        <v>0</v>
      </c>
      <c r="G56" s="115">
        <f>IF(基本表!G$121=0,0,基本表!G56/基本表!G$112)</f>
        <v>2.3099133782483157E-3</v>
      </c>
      <c r="H56" s="115">
        <f>IF(基本表!H$121=0,0,基本表!H56/基本表!H$112)</f>
        <v>0</v>
      </c>
      <c r="I56" s="115">
        <f>IF(基本表!I$121=0,0,基本表!I56/基本表!I$112)</f>
        <v>0</v>
      </c>
      <c r="J56" s="115">
        <f>IF(基本表!J$121=0,0,基本表!J56/基本表!J$112)</f>
        <v>5.5154155865644475E-5</v>
      </c>
      <c r="K56" s="115">
        <f>IF(基本表!K$121=0,0,基本表!K56/基本表!K$112)</f>
        <v>0</v>
      </c>
      <c r="L56" s="115">
        <f>IF(基本表!L$121=0,0,基本表!L56/基本表!L$112)</f>
        <v>0</v>
      </c>
      <c r="M56" s="115">
        <f>IF(基本表!M$121=0,0,基本表!M56/基本表!M$112)</f>
        <v>0</v>
      </c>
      <c r="N56" s="115">
        <f>IF(基本表!N$121=0,0,基本表!N56/基本表!N$112)</f>
        <v>0</v>
      </c>
      <c r="O56" s="115">
        <f>IF(基本表!O$121=0,0,基本表!O56/基本表!O$112)</f>
        <v>0</v>
      </c>
      <c r="P56" s="115">
        <f>IF(基本表!P$121=0,0,基本表!P56/基本表!P$112)</f>
        <v>0</v>
      </c>
      <c r="Q56" s="115">
        <f>IF(基本表!Q$121=0,0,基本表!Q56/基本表!Q$112)</f>
        <v>0</v>
      </c>
      <c r="R56" s="115">
        <f>IF(基本表!R$121=0,0,基本表!R56/基本表!R$112)</f>
        <v>7.8140261769876925E-4</v>
      </c>
      <c r="S56" s="115">
        <f>IF(基本表!S$121=0,0,基本表!S56/基本表!S$112)</f>
        <v>0</v>
      </c>
      <c r="T56" s="115">
        <f>IF(基本表!T$121=0,0,基本表!T56/基本表!T$112)</f>
        <v>0</v>
      </c>
      <c r="U56" s="115">
        <f>IF(基本表!U$121=0,0,基本表!U56/基本表!U$112)</f>
        <v>6.3828429182357824E-5</v>
      </c>
      <c r="V56" s="115">
        <f>IF(基本表!V$121=0,0,基本表!V56/基本表!V$112)</f>
        <v>0</v>
      </c>
      <c r="W56" s="115">
        <f>IF(基本表!W$121=0,0,基本表!W56/基本表!W$112)</f>
        <v>0</v>
      </c>
      <c r="X56" s="115">
        <f>IF(基本表!X$121=0,0,基本表!X56/基本表!X$112)</f>
        <v>0</v>
      </c>
      <c r="Y56" s="115">
        <f>IF(基本表!Y$121=0,0,基本表!Y56/基本表!Y$112)</f>
        <v>0</v>
      </c>
      <c r="Z56" s="115">
        <f>IF(基本表!Z$121=0,0,基本表!Z56/基本表!Z$112)</f>
        <v>0</v>
      </c>
      <c r="AA56" s="115">
        <f>IF(基本表!AA$121=0,0,基本表!AA56/基本表!AA$112)</f>
        <v>0</v>
      </c>
      <c r="AB56" s="115">
        <f>IF(基本表!AB$121=0,0,基本表!AB56/基本表!AB$112)</f>
        <v>1.0462184434361998E-5</v>
      </c>
      <c r="AC56" s="115">
        <f>IF(基本表!AC$121=0,0,基本表!AC56/基本表!AC$112)</f>
        <v>0</v>
      </c>
      <c r="AD56" s="115">
        <f>IF(基本表!AD$121=0,0,基本表!AD56/基本表!AD$112)</f>
        <v>0</v>
      </c>
      <c r="AE56" s="115">
        <f>IF(基本表!AE$121=0,0,基本表!AE56/基本表!AE$112)</f>
        <v>0</v>
      </c>
      <c r="AF56" s="115">
        <f>IF(基本表!AF$121=0,0,基本表!AF56/基本表!AF$112)</f>
        <v>3.7465461527654196E-5</v>
      </c>
      <c r="AG56" s="115">
        <f>IF(基本表!AG$121=0,0,基本表!AG56/基本表!AG$112)</f>
        <v>0</v>
      </c>
      <c r="AH56" s="115">
        <f>IF(基本表!AH$121=0,0,基本表!AH56/基本表!AH$112)</f>
        <v>0</v>
      </c>
      <c r="AI56" s="115">
        <f>IF(基本表!AI$121=0,0,基本表!AI56/基本表!AI$112)</f>
        <v>0</v>
      </c>
      <c r="AJ56" s="115">
        <f>IF(基本表!AJ$121=0,0,基本表!AJ56/基本表!AJ$112)</f>
        <v>0</v>
      </c>
      <c r="AK56" s="115">
        <f>IF(基本表!AK$121=0,0,基本表!AK56/基本表!AK$112)</f>
        <v>0</v>
      </c>
      <c r="AL56" s="115">
        <f>IF(基本表!AL$121=0,0,基本表!AL56/基本表!AL$112)</f>
        <v>2.298110952796801E-4</v>
      </c>
      <c r="AM56" s="115">
        <f>IF(基本表!AM$121=0,0,基本表!AM56/基本表!AM$112)</f>
        <v>0</v>
      </c>
      <c r="AN56" s="115">
        <f>IF(基本表!AN$121=0,0,基本表!AN56/基本表!AN$112)</f>
        <v>0</v>
      </c>
      <c r="AO56" s="115">
        <f>IF(基本表!AO$121=0,0,基本表!AO56/基本表!AO$112)</f>
        <v>0</v>
      </c>
      <c r="AP56" s="115">
        <f>IF(基本表!AP$121=0,0,基本表!AP56/基本表!AP$112)</f>
        <v>0</v>
      </c>
      <c r="AQ56" s="115">
        <f>IF(基本表!AQ$121=0,0,基本表!AQ56/基本表!AQ$112)</f>
        <v>0</v>
      </c>
      <c r="AR56" s="115">
        <f>IF(基本表!AR$121=0,0,基本表!AR56/基本表!AR$112)</f>
        <v>3.514864361384294E-6</v>
      </c>
      <c r="AS56" s="115">
        <f>IF(基本表!AS$121=0,0,基本表!AS56/基本表!AS$112)</f>
        <v>0</v>
      </c>
      <c r="AT56" s="115">
        <f>IF(基本表!AT$121=0,0,基本表!AT56/基本表!AT$112)</f>
        <v>4.2415362072954424E-4</v>
      </c>
      <c r="AU56" s="115">
        <f>IF(基本表!AU$121=0,0,基本表!AU56/基本表!AU$112)</f>
        <v>1.8281257141116071E-4</v>
      </c>
      <c r="AV56" s="115">
        <f>IF(基本表!AV$121=0,0,基本表!AV56/基本表!AV$112)</f>
        <v>2.0463026120450989E-3</v>
      </c>
      <c r="AW56" s="115">
        <f>IF(基本表!AW$121=0,0,基本表!AW56/基本表!AW$112)</f>
        <v>3.6038704581358612E-3</v>
      </c>
      <c r="AX56" s="115">
        <f>IF(基本表!AX$121=0,0,基本表!AX56/基本表!AX$112)</f>
        <v>1.9191348287119443E-2</v>
      </c>
      <c r="AY56" s="115">
        <f>IF(基本表!AY$121=0,0,基本表!AY56/基本表!AY$112)</f>
        <v>1.163931318160461E-2</v>
      </c>
      <c r="AZ56" s="115">
        <f>IF(基本表!AZ$121=0,0,基本表!AZ56/基本表!AZ$112)</f>
        <v>1.5427144640627787E-2</v>
      </c>
      <c r="BA56" s="115">
        <f>IF(基本表!BA$121=0,0,基本表!BA56/基本表!BA$112)</f>
        <v>1.1461318051575931E-2</v>
      </c>
      <c r="BB56" s="115">
        <f>IF(基本表!BB$121=0,0,基本表!BB56/基本表!BB$112)</f>
        <v>3.351206434316354E-3</v>
      </c>
      <c r="BC56" s="115">
        <f>IF(基本表!BC$121=0,0,基本表!BC56/基本表!BC$112)</f>
        <v>5.7922077922077923E-2</v>
      </c>
      <c r="BD56" s="115">
        <f>IF(基本表!BD$121=0,0,基本表!BD56/基本表!BD$112)</f>
        <v>1.0731975784259769E-2</v>
      </c>
      <c r="BE56" s="115">
        <f>IF(基本表!BE$121=0,0,基本表!BE56/基本表!BE$112)</f>
        <v>4.830917874396135E-3</v>
      </c>
      <c r="BF56" s="115">
        <f>IF(基本表!BF$121=0,0,基本表!BF56/基本表!BF$112)</f>
        <v>2.0833333333333332E-2</v>
      </c>
      <c r="BG56" s="115">
        <f>IF(基本表!BG$121=0,0,基本表!BG56/基本表!BG$112)</f>
        <v>7.8234798088634878E-3</v>
      </c>
      <c r="BH56" s="115">
        <f>IF(基本表!BH$121=0,0,基本表!BH56/基本表!BH$112)</f>
        <v>3.0194676201827572E-3</v>
      </c>
      <c r="BI56" s="115">
        <f>IF(基本表!BI$121=0,0,基本表!BI56/基本表!BI$112)</f>
        <v>3.7271710771524412E-3</v>
      </c>
      <c r="BJ56" s="115">
        <f>IF(基本表!BJ$121=0,0,基本表!BJ56/基本表!BJ$112)</f>
        <v>2.2539444027047332E-3</v>
      </c>
      <c r="BK56" s="115">
        <f>IF(基本表!BK$121=0,0,基本表!BK56/基本表!BK$112)</f>
        <v>1.4871319348461257E-3</v>
      </c>
      <c r="BL56" s="115">
        <f>IF(基本表!BL$121=0,0,基本表!BL56/基本表!BL$112)</f>
        <v>0</v>
      </c>
      <c r="BM56" s="115">
        <f>IF(基本表!BM$121=0,0,基本表!BM56/基本表!BM$112)</f>
        <v>8.3002124306174197E-3</v>
      </c>
      <c r="BN56" s="115">
        <f>IF(基本表!BN$121=0,0,基本表!BN56/基本表!BN$112)</f>
        <v>5.34236893526795E-3</v>
      </c>
      <c r="BO56" s="115">
        <f>IF(基本表!BO$121=0,0,基本表!BO56/基本表!BO$112)</f>
        <v>1.8246067856895398E-3</v>
      </c>
      <c r="BP56" s="115">
        <f>IF(基本表!BP$121=0,0,基本表!BP56/基本表!BP$112)</f>
        <v>1.8458269703206958E-3</v>
      </c>
      <c r="BQ56" s="115">
        <f>IF(基本表!BQ$121=0,0,基本表!BQ56/基本表!BQ$112)</f>
        <v>9.5362520622145082E-6</v>
      </c>
      <c r="BR56" s="115">
        <f>IF(基本表!BR$121=0,0,基本表!BR56/基本表!BR$112)</f>
        <v>0</v>
      </c>
      <c r="BS56" s="115">
        <f>IF(基本表!BS$121=0,0,基本表!BS56/基本表!BS$112)</f>
        <v>2.5721487730850353E-4</v>
      </c>
      <c r="BT56" s="115">
        <f>IF(基本表!BT$121=0,0,基本表!BT56/基本表!BT$112)</f>
        <v>0</v>
      </c>
      <c r="BU56" s="115">
        <f>IF(基本表!BU$121=0,0,基本表!BU56/基本表!BU$112)</f>
        <v>7.876802815707741E-4</v>
      </c>
      <c r="BV56" s="115">
        <f>IF(基本表!BV$121=0,0,基本表!BV56/基本表!BV$112)</f>
        <v>1.156564079432821E-5</v>
      </c>
      <c r="BW56" s="115">
        <f>IF(基本表!BW$121=0,0,基本表!BW56/基本表!BW$112)</f>
        <v>2.0879732739420936E-4</v>
      </c>
      <c r="BX56" s="115">
        <f>IF(基本表!BX$121=0,0,基本表!BX56/基本表!BX$112)</f>
        <v>5.6500367252387143E-5</v>
      </c>
      <c r="BY56" s="115">
        <f>IF(基本表!BY$121=0,0,基本表!BY56/基本表!BY$112)</f>
        <v>0</v>
      </c>
      <c r="BZ56" s="115">
        <f>IF(基本表!BZ$121=0,0,基本表!BZ56/基本表!BZ$112)</f>
        <v>4.4974139869574995E-4</v>
      </c>
      <c r="CA56" s="115">
        <f>IF(基本表!CA$121=0,0,基本表!CA56/基本表!CA$112)</f>
        <v>5.4863663795468258E-5</v>
      </c>
      <c r="CB56" s="115">
        <f>IF(基本表!CB$121=0,0,基本表!CB56/基本表!CB$112)</f>
        <v>2.5035765379113016E-4</v>
      </c>
      <c r="CC56" s="115">
        <f>IF(基本表!CC$121=0,0,基本表!CC56/基本表!CC$112)</f>
        <v>0</v>
      </c>
      <c r="CD56" s="115">
        <f>IF(基本表!CD$121=0,0,基本表!CD56/基本表!CD$112)</f>
        <v>0</v>
      </c>
      <c r="CE56" s="115">
        <f>IF(基本表!CE$121=0,0,基本表!CE56/基本表!CE$112)</f>
        <v>0</v>
      </c>
      <c r="CF56" s="115">
        <f>IF(基本表!CF$121=0,0,基本表!CF56/基本表!CF$112)</f>
        <v>0</v>
      </c>
      <c r="CG56" s="115">
        <f>IF(基本表!CG$121=0,0,基本表!CG56/基本表!CG$112)</f>
        <v>1.1566771819137749E-3</v>
      </c>
      <c r="CH56" s="115">
        <f>IF(基本表!CH$121=0,0,基本表!CH56/基本表!CH$112)</f>
        <v>0</v>
      </c>
      <c r="CI56" s="115">
        <f>IF(基本表!CI$121=0,0,基本表!CI56/基本表!CI$112)</f>
        <v>0</v>
      </c>
      <c r="CJ56" s="115">
        <f>IF(基本表!CJ$121=0,0,基本表!CJ56/基本表!CJ$112)</f>
        <v>1.3177273079606232E-3</v>
      </c>
      <c r="CK56" s="115">
        <f>IF(基本表!CK$121=0,0,基本表!CK56/基本表!CK$112)</f>
        <v>8.0791759240557461E-5</v>
      </c>
      <c r="CL56" s="115">
        <f>IF(基本表!CL$121=0,0,基本表!CL56/基本表!CL$112)</f>
        <v>0</v>
      </c>
      <c r="CM56" s="115">
        <f>IF(基本表!CM$121=0,0,基本表!CM56/基本表!CM$112)</f>
        <v>1.1132996488824184E-3</v>
      </c>
      <c r="CN56" s="115">
        <f>IF(基本表!CN$121=0,0,基本表!CN56/基本表!CN$112)</f>
        <v>6.1878635369827972E-4</v>
      </c>
      <c r="CO56" s="115">
        <f>IF(基本表!CO$121=0,0,基本表!CO56/基本表!CO$112)</f>
        <v>4.1566103513006169E-3</v>
      </c>
      <c r="CP56" s="115">
        <f>IF(基本表!CP$121=0,0,基本表!CP56/基本表!CP$112)</f>
        <v>4.0230318573835207E-4</v>
      </c>
      <c r="CQ56" s="115">
        <f>IF(基本表!CQ$121=0,0,基本表!CQ56/基本表!CQ$112)</f>
        <v>9.3851476909408293E-5</v>
      </c>
      <c r="CR56" s="115">
        <f>IF(基本表!CR$121=0,0,基本表!CR56/基本表!CR$112)</f>
        <v>5.5126791620727675E-4</v>
      </c>
      <c r="CS56" s="115">
        <f>IF(基本表!CS$121=0,0,基本表!CS56/基本表!CS$112)</f>
        <v>0</v>
      </c>
      <c r="CT56" s="115">
        <f>IF(基本表!CT$121=0,0,基本表!CT56/基本表!CT$112)</f>
        <v>4.3230157357772786E-5</v>
      </c>
      <c r="CU56" s="115">
        <f>IF(基本表!CU$121=0,0,基本表!CU56/基本表!CU$112)</f>
        <v>0</v>
      </c>
      <c r="CV56" s="115">
        <f>IF(基本表!CV$121=0,0,基本表!CV56/基本表!CV$112)</f>
        <v>8.9429440171704519E-5</v>
      </c>
      <c r="CW56" s="115">
        <f>IF(基本表!CW$121=0,0,基本表!CW56/基本表!CW$112)</f>
        <v>0</v>
      </c>
      <c r="CX56" s="115">
        <f>IF(基本表!CX$121=0,0,基本表!CX56/基本表!CX$112)</f>
        <v>9.3909379375907293E-3</v>
      </c>
      <c r="CY56" s="115">
        <f>IF(基本表!CY$121=0,0,基本表!CY56/基本表!CY$112)</f>
        <v>3.4211426616489907E-4</v>
      </c>
      <c r="CZ56" s="115">
        <f>IF(基本表!CZ$121=0,0,基本表!CZ56/基本表!CZ$112)</f>
        <v>2.047187675930191E-4</v>
      </c>
      <c r="DA56" s="115">
        <f>IF(基本表!DA$121=0,0,基本表!DA56/基本表!DA$112)</f>
        <v>8.5308764409183484E-5</v>
      </c>
      <c r="DB56" s="115">
        <f>IF(基本表!DB$121=0,0,基本表!DB56/基本表!DB$112)</f>
        <v>1.2468827930174563E-4</v>
      </c>
      <c r="DC56" s="115">
        <f>IF(基本表!DC$121=0,0,基本表!DC56/基本表!DC$112)</f>
        <v>1.6888940655756799E-3</v>
      </c>
      <c r="DD56" s="115">
        <f>IF(基本表!DD$121=0,0,基本表!DD56/基本表!DD$112)</f>
        <v>3.5798302137670041E-4</v>
      </c>
    </row>
    <row r="57" spans="1:108" ht="15" customHeight="1" x14ac:dyDescent="0.15">
      <c r="A57" s="3" t="s">
        <v>204</v>
      </c>
      <c r="B57" s="73" t="s">
        <v>50</v>
      </c>
      <c r="C57" s="115">
        <f>IF(基本表!C$121=0,0,基本表!C57/基本表!C$112)</f>
        <v>0</v>
      </c>
      <c r="D57" s="115">
        <f>IF(基本表!D$121=0,0,基本表!D57/基本表!D$112)</f>
        <v>0</v>
      </c>
      <c r="E57" s="115">
        <f>IF(基本表!E$121=0,0,基本表!E57/基本表!E$112)</f>
        <v>0</v>
      </c>
      <c r="F57" s="115">
        <f>IF(基本表!F$121=0,0,基本表!F57/基本表!F$112)</f>
        <v>0</v>
      </c>
      <c r="G57" s="115">
        <f>IF(基本表!G$121=0,0,基本表!G57/基本表!G$112)</f>
        <v>1.9249278152069297E-4</v>
      </c>
      <c r="H57" s="115">
        <f>IF(基本表!H$121=0,0,基本表!H57/基本表!H$112)</f>
        <v>0</v>
      </c>
      <c r="I57" s="115">
        <f>IF(基本表!I$121=0,0,基本表!I57/基本表!I$112)</f>
        <v>0</v>
      </c>
      <c r="J57" s="115">
        <f>IF(基本表!J$121=0,0,基本表!J57/基本表!J$112)</f>
        <v>5.5154155865644475E-5</v>
      </c>
      <c r="K57" s="115">
        <f>IF(基本表!K$121=0,0,基本表!K57/基本表!K$112)</f>
        <v>9.8120020408964252E-6</v>
      </c>
      <c r="L57" s="115">
        <f>IF(基本表!L$121=0,0,基本表!L57/基本表!L$112)</f>
        <v>0</v>
      </c>
      <c r="M57" s="115">
        <f>IF(基本表!M$121=0,0,基本表!M57/基本表!M$112)</f>
        <v>0</v>
      </c>
      <c r="N57" s="115">
        <f>IF(基本表!N$121=0,0,基本表!N57/基本表!N$112)</f>
        <v>0</v>
      </c>
      <c r="O57" s="115">
        <f>IF(基本表!O$121=0,0,基本表!O57/基本表!O$112)</f>
        <v>0</v>
      </c>
      <c r="P57" s="115">
        <f>IF(基本表!P$121=0,0,基本表!P57/基本表!P$112)</f>
        <v>0</v>
      </c>
      <c r="Q57" s="115">
        <f>IF(基本表!Q$121=0,0,基本表!Q57/基本表!Q$112)</f>
        <v>0</v>
      </c>
      <c r="R57" s="115">
        <f>IF(基本表!R$121=0,0,基本表!R57/基本表!R$112)</f>
        <v>6.5116884808230771E-5</v>
      </c>
      <c r="S57" s="115">
        <f>IF(基本表!S$121=0,0,基本表!S57/基本表!S$112)</f>
        <v>1.5151056028605193E-5</v>
      </c>
      <c r="T57" s="115">
        <f>IF(基本表!T$121=0,0,基本表!T57/基本表!T$112)</f>
        <v>0</v>
      </c>
      <c r="U57" s="115">
        <f>IF(基本表!U$121=0,0,基本表!U57/基本表!U$112)</f>
        <v>6.3828429182357824E-5</v>
      </c>
      <c r="V57" s="115">
        <f>IF(基本表!V$121=0,0,基本表!V57/基本表!V$112)</f>
        <v>0</v>
      </c>
      <c r="W57" s="115">
        <f>IF(基本表!W$121=0,0,基本表!W57/基本表!W$112)</f>
        <v>0</v>
      </c>
      <c r="X57" s="115">
        <f>IF(基本表!X$121=0,0,基本表!X57/基本表!X$112)</f>
        <v>0</v>
      </c>
      <c r="Y57" s="115">
        <f>IF(基本表!Y$121=0,0,基本表!Y57/基本表!Y$112)</f>
        <v>0</v>
      </c>
      <c r="Z57" s="115">
        <f>IF(基本表!Z$121=0,0,基本表!Z57/基本表!Z$112)</f>
        <v>0</v>
      </c>
      <c r="AA57" s="115">
        <f>IF(基本表!AA$121=0,0,基本表!AA57/基本表!AA$112)</f>
        <v>0</v>
      </c>
      <c r="AB57" s="115">
        <f>IF(基本表!AB$121=0,0,基本表!AB57/基本表!AB$112)</f>
        <v>2.8945376935068197E-4</v>
      </c>
      <c r="AC57" s="115">
        <f>IF(基本表!AC$121=0,0,基本表!AC57/基本表!AC$112)</f>
        <v>5.5067595473443652E-5</v>
      </c>
      <c r="AD57" s="115">
        <f>IF(基本表!AD$121=0,0,基本表!AD57/基本表!AD$112)</f>
        <v>0</v>
      </c>
      <c r="AE57" s="115">
        <f>IF(基本表!AE$121=0,0,基本表!AE57/基本表!AE$112)</f>
        <v>0</v>
      </c>
      <c r="AF57" s="115">
        <f>IF(基本表!AF$121=0,0,基本表!AF57/基本表!AF$112)</f>
        <v>9.3663653819135491E-6</v>
      </c>
      <c r="AG57" s="115">
        <f>IF(基本表!AG$121=0,0,基本表!AG57/基本表!AG$112)</f>
        <v>0</v>
      </c>
      <c r="AH57" s="115">
        <f>IF(基本表!AH$121=0,0,基本表!AH57/基本表!AH$112)</f>
        <v>0</v>
      </c>
      <c r="AI57" s="115">
        <f>IF(基本表!AI$121=0,0,基本表!AI57/基本表!AI$112)</f>
        <v>0</v>
      </c>
      <c r="AJ57" s="115">
        <f>IF(基本表!AJ$121=0,0,基本表!AJ57/基本表!AJ$112)</f>
        <v>0</v>
      </c>
      <c r="AK57" s="115">
        <f>IF(基本表!AK$121=0,0,基本表!AK57/基本表!AK$112)</f>
        <v>0</v>
      </c>
      <c r="AL57" s="115">
        <f>IF(基本表!AL$121=0,0,基本表!AL57/基本表!AL$112)</f>
        <v>1.3788665716780806E-4</v>
      </c>
      <c r="AM57" s="115">
        <f>IF(基本表!AM$121=0,0,基本表!AM57/基本表!AM$112)</f>
        <v>0</v>
      </c>
      <c r="AN57" s="115">
        <f>IF(基本表!AN$121=0,0,基本表!AN57/基本表!AN$112)</f>
        <v>0</v>
      </c>
      <c r="AO57" s="115">
        <f>IF(基本表!AO$121=0,0,基本表!AO57/基本表!AO$112)</f>
        <v>0</v>
      </c>
      <c r="AP57" s="115">
        <f>IF(基本表!AP$121=0,0,基本表!AP57/基本表!AP$112)</f>
        <v>0</v>
      </c>
      <c r="AQ57" s="115">
        <f>IF(基本表!AQ$121=0,0,基本表!AQ57/基本表!AQ$112)</f>
        <v>0</v>
      </c>
      <c r="AR57" s="115">
        <f>IF(基本表!AR$121=0,0,基本表!AR57/基本表!AR$112)</f>
        <v>0</v>
      </c>
      <c r="AS57" s="115">
        <f>IF(基本表!AS$121=0,0,基本表!AS57/基本表!AS$112)</f>
        <v>1.7066572273773104E-4</v>
      </c>
      <c r="AT57" s="115">
        <f>IF(基本表!AT$121=0,0,基本表!AT57/基本表!AT$112)</f>
        <v>3.8559420066322202E-5</v>
      </c>
      <c r="AU57" s="115">
        <f>IF(基本表!AU$121=0,0,基本表!AU57/基本表!AU$112)</f>
        <v>2.1328133331302083E-4</v>
      </c>
      <c r="AV57" s="115">
        <f>IF(基本表!AV$121=0,0,基本表!AV57/基本表!AV$112)</f>
        <v>5.7777956104802797E-4</v>
      </c>
      <c r="AW57" s="115">
        <f>IF(基本表!AW$121=0,0,基本表!AW57/基本表!AW$112)</f>
        <v>3.4557661927330175E-4</v>
      </c>
      <c r="AX57" s="115">
        <f>IF(基本表!AX$121=0,0,基本表!AX57/基本表!AX$112)</f>
        <v>1.518436347991868E-4</v>
      </c>
      <c r="AY57" s="115">
        <f>IF(基本表!AY$121=0,0,基本表!AY57/基本表!AY$112)</f>
        <v>7.4188256823258842E-5</v>
      </c>
      <c r="AZ57" s="115">
        <f>IF(基本表!AZ$121=0,0,基本表!AZ57/基本表!AZ$112)</f>
        <v>1.3376136971642589E-4</v>
      </c>
      <c r="BA57" s="115">
        <f>IF(基本表!BA$121=0,0,基本表!BA57/基本表!BA$112)</f>
        <v>0</v>
      </c>
      <c r="BB57" s="115">
        <f>IF(基本表!BB$121=0,0,基本表!BB57/基本表!BB$112)</f>
        <v>0</v>
      </c>
      <c r="BC57" s="115">
        <f>IF(基本表!BC$121=0,0,基本表!BC57/基本表!BC$112)</f>
        <v>2.5974025974025974E-4</v>
      </c>
      <c r="BD57" s="115">
        <f>IF(基本表!BD$121=0,0,基本表!BD57/基本表!BD$112)</f>
        <v>2.8343423225096313E-2</v>
      </c>
      <c r="BE57" s="115">
        <f>IF(基本表!BE$121=0,0,基本表!BE57/基本表!BE$112)</f>
        <v>0</v>
      </c>
      <c r="BF57" s="115">
        <f>IF(基本表!BF$121=0,0,基本表!BF57/基本表!BF$112)</f>
        <v>2.4305555555555556E-2</v>
      </c>
      <c r="BG57" s="115">
        <f>IF(基本表!BG$121=0,0,基本表!BG57/基本表!BG$112)</f>
        <v>1.0634310877916237E-2</v>
      </c>
      <c r="BH57" s="115">
        <f>IF(基本表!BH$121=0,0,基本表!BH57/基本表!BH$112)</f>
        <v>1.9864918553833929E-5</v>
      </c>
      <c r="BI57" s="115">
        <f>IF(基本表!BI$121=0,0,基本表!BI57/基本表!BI$112)</f>
        <v>0</v>
      </c>
      <c r="BJ57" s="115">
        <f>IF(基本表!BJ$121=0,0,基本表!BJ57/基本表!BJ$112)</f>
        <v>1.5026296018031556E-3</v>
      </c>
      <c r="BK57" s="115">
        <f>IF(基本表!BK$121=0,0,基本表!BK57/基本表!BK$112)</f>
        <v>2.974263869692251E-4</v>
      </c>
      <c r="BL57" s="115">
        <f>IF(基本表!BL$121=0,0,基本表!BL57/基本表!BL$112)</f>
        <v>1.0967918837400603E-4</v>
      </c>
      <c r="BM57" s="115">
        <f>IF(基本表!BM$121=0,0,基本表!BM57/基本表!BM$112)</f>
        <v>2.7324744740629069E-3</v>
      </c>
      <c r="BN57" s="115">
        <f>IF(基本表!BN$121=0,0,基本表!BN57/基本表!BN$112)</f>
        <v>1.1848833825302456E-3</v>
      </c>
      <c r="BO57" s="115">
        <f>IF(基本表!BO$121=0,0,基本表!BO57/基本表!BO$112)</f>
        <v>4.8040279927015726E-3</v>
      </c>
      <c r="BP57" s="115">
        <f>IF(基本表!BP$121=0,0,基本表!BP57/基本表!BP$112)</f>
        <v>6.5732687072571541E-3</v>
      </c>
      <c r="BQ57" s="115">
        <f>IF(基本表!BQ$121=0,0,基本表!BQ57/基本表!BQ$112)</f>
        <v>2.8608756186643526E-5</v>
      </c>
      <c r="BR57" s="115">
        <f>IF(基本表!BR$121=0,0,基本表!BR57/基本表!BR$112)</f>
        <v>0</v>
      </c>
      <c r="BS57" s="115">
        <f>IF(基本表!BS$121=0,0,基本表!BS57/基本表!BS$112)</f>
        <v>5.1442975461700706E-5</v>
      </c>
      <c r="BT57" s="115">
        <f>IF(基本表!BT$121=0,0,基本表!BT57/基本表!BT$112)</f>
        <v>1.5473887814313345E-4</v>
      </c>
      <c r="BU57" s="115">
        <f>IF(基本表!BU$121=0,0,基本表!BU57/基本表!BU$112)</f>
        <v>1.510551426050282E-3</v>
      </c>
      <c r="BV57" s="115">
        <f>IF(基本表!BV$121=0,0,基本表!BV57/基本表!BV$112)</f>
        <v>6.4767588448237971E-4</v>
      </c>
      <c r="BW57" s="115">
        <f>IF(基本表!BW$121=0,0,基本表!BW57/基本表!BW$112)</f>
        <v>9.395879732739421E-4</v>
      </c>
      <c r="BX57" s="115">
        <f>IF(基本表!BX$121=0,0,基本表!BX57/基本表!BX$112)</f>
        <v>5.085033052714843E-4</v>
      </c>
      <c r="BY57" s="115">
        <f>IF(基本表!BY$121=0,0,基本表!BY57/基本表!BY$112)</f>
        <v>0</v>
      </c>
      <c r="BZ57" s="115">
        <f>IF(基本表!BZ$121=0,0,基本表!BZ57/基本表!BZ$112)</f>
        <v>2.2487069934787497E-4</v>
      </c>
      <c r="CA57" s="115">
        <f>IF(基本表!CA$121=0,0,基本表!CA57/基本表!CA$112)</f>
        <v>1.2618642672957701E-3</v>
      </c>
      <c r="CB57" s="115">
        <f>IF(基本表!CB$121=0,0,基本表!CB57/基本表!CB$112)</f>
        <v>0</v>
      </c>
      <c r="CC57" s="115">
        <f>IF(基本表!CC$121=0,0,基本表!CC57/基本表!CC$112)</f>
        <v>2.5409731927328164E-4</v>
      </c>
      <c r="CD57" s="115">
        <f>IF(基本表!CD$121=0,0,基本表!CD57/基本表!CD$112)</f>
        <v>0</v>
      </c>
      <c r="CE57" s="115">
        <f>IF(基本表!CE$121=0,0,基本表!CE57/基本表!CE$112)</f>
        <v>0</v>
      </c>
      <c r="CF57" s="115">
        <f>IF(基本表!CF$121=0,0,基本表!CF57/基本表!CF$112)</f>
        <v>0</v>
      </c>
      <c r="CG57" s="115">
        <f>IF(基本表!CG$121=0,0,基本表!CG57/基本表!CG$112)</f>
        <v>2.1030494216614089E-4</v>
      </c>
      <c r="CH57" s="115">
        <f>IF(基本表!CH$121=0,0,基本表!CH57/基本表!CH$112)</f>
        <v>0</v>
      </c>
      <c r="CI57" s="115">
        <f>IF(基本表!CI$121=0,0,基本表!CI57/基本表!CI$112)</f>
        <v>2.6243963888305688E-5</v>
      </c>
      <c r="CJ57" s="115">
        <f>IF(基本表!CJ$121=0,0,基本表!CJ57/基本表!CJ$112)</f>
        <v>3.8756685528253625E-4</v>
      </c>
      <c r="CK57" s="115">
        <f>IF(基本表!CK$121=0,0,基本表!CK57/基本表!CK$112)</f>
        <v>2.2217733791153301E-3</v>
      </c>
      <c r="CL57" s="115">
        <f>IF(基本表!CL$121=0,0,基本表!CL57/基本表!CL$112)</f>
        <v>0</v>
      </c>
      <c r="CM57" s="115">
        <f>IF(基本表!CM$121=0,0,基本表!CM57/基本表!CM$112)</f>
        <v>6.8510747623533438E-4</v>
      </c>
      <c r="CN57" s="115">
        <f>IF(基本表!CN$121=0,0,基本表!CN57/基本表!CN$112)</f>
        <v>3.9602326636689906E-3</v>
      </c>
      <c r="CO57" s="115">
        <f>IF(基本表!CO$121=0,0,基本表!CO57/基本表!CO$112)</f>
        <v>2.0112630732099757E-4</v>
      </c>
      <c r="CP57" s="115">
        <f>IF(基本表!CP$121=0,0,基本表!CP57/基本表!CP$112)</f>
        <v>8.8003821880264514E-4</v>
      </c>
      <c r="CQ57" s="115">
        <f>IF(基本表!CQ$121=0,0,基本表!CQ57/基本表!CQ$112)</f>
        <v>7.5081181527526634E-5</v>
      </c>
      <c r="CR57" s="115">
        <f>IF(基本表!CR$121=0,0,基本表!CR57/基本表!CR$112)</f>
        <v>0</v>
      </c>
      <c r="CS57" s="115">
        <f>IF(基本表!CS$121=0,0,基本表!CS57/基本表!CS$112)</f>
        <v>2.8858987771003932E-4</v>
      </c>
      <c r="CT57" s="115">
        <f>IF(基本表!CT$121=0,0,基本表!CT57/基本表!CT$112)</f>
        <v>0</v>
      </c>
      <c r="CU57" s="115">
        <f>IF(基本表!CU$121=0,0,基本表!CU57/基本表!CU$112)</f>
        <v>1.9161676646706587E-4</v>
      </c>
      <c r="CV57" s="115">
        <f>IF(基本表!CV$121=0,0,基本表!CV57/基本表!CV$112)</f>
        <v>3.5771776068681808E-4</v>
      </c>
      <c r="CW57" s="115">
        <f>IF(基本表!CW$121=0,0,基本表!CW57/基本表!CW$112)</f>
        <v>6.0600813782356506E-4</v>
      </c>
      <c r="CX57" s="115">
        <f>IF(基本表!CX$121=0,0,基本表!CX57/基本表!CX$112)</f>
        <v>3.3401420845055947E-3</v>
      </c>
      <c r="CY57" s="115">
        <f>IF(基本表!CY$121=0,0,基本表!CY57/基本表!CY$112)</f>
        <v>2.645683658341886E-3</v>
      </c>
      <c r="CZ57" s="115">
        <f>IF(基本表!CZ$121=0,0,基本表!CZ57/基本表!CZ$112)</f>
        <v>5.1179691898254774E-5</v>
      </c>
      <c r="DA57" s="115">
        <f>IF(基本表!DA$121=0,0,基本表!DA57/基本表!DA$112)</f>
        <v>5.6517056421084063E-4</v>
      </c>
      <c r="DB57" s="115">
        <f>IF(基本表!DB$121=0,0,基本表!DB57/基本表!DB$112)</f>
        <v>6.2344139650872814E-5</v>
      </c>
      <c r="DC57" s="115">
        <f>IF(基本表!DC$121=0,0,基本表!DC57/基本表!DC$112)</f>
        <v>9.3180362238658198E-4</v>
      </c>
      <c r="DD57" s="115">
        <f>IF(基本表!DD$121=0,0,基本表!DD57/基本表!DD$112)</f>
        <v>1.5342129487572875E-4</v>
      </c>
    </row>
    <row r="58" spans="1:108" ht="15" customHeight="1" x14ac:dyDescent="0.15">
      <c r="A58" s="3" t="s">
        <v>205</v>
      </c>
      <c r="B58" s="73" t="s">
        <v>51</v>
      </c>
      <c r="C58" s="115">
        <f>IF(基本表!C$121=0,0,基本表!C58/基本表!C$112)</f>
        <v>0</v>
      </c>
      <c r="D58" s="115">
        <f>IF(基本表!D$121=0,0,基本表!D58/基本表!D$112)</f>
        <v>0</v>
      </c>
      <c r="E58" s="115">
        <f>IF(基本表!E$121=0,0,基本表!E58/基本表!E$112)</f>
        <v>0</v>
      </c>
      <c r="F58" s="115">
        <f>IF(基本表!F$121=0,0,基本表!F58/基本表!F$112)</f>
        <v>0</v>
      </c>
      <c r="G58" s="115">
        <f>IF(基本表!G$121=0,0,基本表!G58/基本表!G$112)</f>
        <v>0</v>
      </c>
      <c r="H58" s="115">
        <f>IF(基本表!H$121=0,0,基本表!H58/基本表!H$112)</f>
        <v>0</v>
      </c>
      <c r="I58" s="115">
        <f>IF(基本表!I$121=0,0,基本表!I58/基本表!I$112)</f>
        <v>0</v>
      </c>
      <c r="J58" s="115">
        <f>IF(基本表!J$121=0,0,基本表!J58/基本表!J$112)</f>
        <v>0</v>
      </c>
      <c r="K58" s="115">
        <f>IF(基本表!K$121=0,0,基本表!K58/基本表!K$112)</f>
        <v>0</v>
      </c>
      <c r="L58" s="115">
        <f>IF(基本表!L$121=0,0,基本表!L58/基本表!L$112)</f>
        <v>0</v>
      </c>
      <c r="M58" s="115">
        <f>IF(基本表!M$121=0,0,基本表!M58/基本表!M$112)</f>
        <v>0</v>
      </c>
      <c r="N58" s="115">
        <f>IF(基本表!N$121=0,0,基本表!N58/基本表!N$112)</f>
        <v>0</v>
      </c>
      <c r="O58" s="115">
        <f>IF(基本表!O$121=0,0,基本表!O58/基本表!O$112)</f>
        <v>0</v>
      </c>
      <c r="P58" s="115">
        <f>IF(基本表!P$121=0,0,基本表!P58/基本表!P$112)</f>
        <v>0</v>
      </c>
      <c r="Q58" s="115">
        <f>IF(基本表!Q$121=0,0,基本表!Q58/基本表!Q$112)</f>
        <v>0</v>
      </c>
      <c r="R58" s="115">
        <f>IF(基本表!R$121=0,0,基本表!R58/基本表!R$112)</f>
        <v>0</v>
      </c>
      <c r="S58" s="115">
        <f>IF(基本表!S$121=0,0,基本表!S58/基本表!S$112)</f>
        <v>0</v>
      </c>
      <c r="T58" s="115">
        <f>IF(基本表!T$121=0,0,基本表!T58/基本表!T$112)</f>
        <v>0</v>
      </c>
      <c r="U58" s="115">
        <f>IF(基本表!U$121=0,0,基本表!U58/基本表!U$112)</f>
        <v>0</v>
      </c>
      <c r="V58" s="115">
        <f>IF(基本表!V$121=0,0,基本表!V58/基本表!V$112)</f>
        <v>0</v>
      </c>
      <c r="W58" s="115">
        <f>IF(基本表!W$121=0,0,基本表!W58/基本表!W$112)</f>
        <v>0</v>
      </c>
      <c r="X58" s="115">
        <f>IF(基本表!X$121=0,0,基本表!X58/基本表!X$112)</f>
        <v>0</v>
      </c>
      <c r="Y58" s="115">
        <f>IF(基本表!Y$121=0,0,基本表!Y58/基本表!Y$112)</f>
        <v>0</v>
      </c>
      <c r="Z58" s="115">
        <f>IF(基本表!Z$121=0,0,基本表!Z58/基本表!Z$112)</f>
        <v>0</v>
      </c>
      <c r="AA58" s="115">
        <f>IF(基本表!AA$121=0,0,基本表!AA58/基本表!AA$112)</f>
        <v>0</v>
      </c>
      <c r="AB58" s="115">
        <f>IF(基本表!AB$121=0,0,基本表!AB58/基本表!AB$112)</f>
        <v>0</v>
      </c>
      <c r="AC58" s="115">
        <f>IF(基本表!AC$121=0,0,基本表!AC58/基本表!AC$112)</f>
        <v>0</v>
      </c>
      <c r="AD58" s="115">
        <f>IF(基本表!AD$121=0,0,基本表!AD58/基本表!AD$112)</f>
        <v>0</v>
      </c>
      <c r="AE58" s="115">
        <f>IF(基本表!AE$121=0,0,基本表!AE58/基本表!AE$112)</f>
        <v>0</v>
      </c>
      <c r="AF58" s="115">
        <f>IF(基本表!AF$121=0,0,基本表!AF58/基本表!AF$112)</f>
        <v>0</v>
      </c>
      <c r="AG58" s="115">
        <f>IF(基本表!AG$121=0,0,基本表!AG58/基本表!AG$112)</f>
        <v>0</v>
      </c>
      <c r="AH58" s="115">
        <f>IF(基本表!AH$121=0,0,基本表!AH58/基本表!AH$112)</f>
        <v>0</v>
      </c>
      <c r="AI58" s="115">
        <f>IF(基本表!AI$121=0,0,基本表!AI58/基本表!AI$112)</f>
        <v>0</v>
      </c>
      <c r="AJ58" s="115">
        <f>IF(基本表!AJ$121=0,0,基本表!AJ58/基本表!AJ$112)</f>
        <v>0</v>
      </c>
      <c r="AK58" s="115">
        <f>IF(基本表!AK$121=0,0,基本表!AK58/基本表!AK$112)</f>
        <v>0</v>
      </c>
      <c r="AL58" s="115">
        <f>IF(基本表!AL$121=0,0,基本表!AL58/基本表!AL$112)</f>
        <v>0</v>
      </c>
      <c r="AM58" s="115">
        <f>IF(基本表!AM$121=0,0,基本表!AM58/基本表!AM$112)</f>
        <v>0</v>
      </c>
      <c r="AN58" s="115">
        <f>IF(基本表!AN$121=0,0,基本表!AN58/基本表!AN$112)</f>
        <v>0</v>
      </c>
      <c r="AO58" s="115">
        <f>IF(基本表!AO$121=0,0,基本表!AO58/基本表!AO$112)</f>
        <v>0</v>
      </c>
      <c r="AP58" s="115">
        <f>IF(基本表!AP$121=0,0,基本表!AP58/基本表!AP$112)</f>
        <v>0</v>
      </c>
      <c r="AQ58" s="115">
        <f>IF(基本表!AQ$121=0,0,基本表!AQ58/基本表!AQ$112)</f>
        <v>0</v>
      </c>
      <c r="AR58" s="115">
        <f>IF(基本表!AR$121=0,0,基本表!AR58/基本表!AR$112)</f>
        <v>0</v>
      </c>
      <c r="AS58" s="115">
        <f>IF(基本表!AS$121=0,0,基本表!AS58/基本表!AS$112)</f>
        <v>0</v>
      </c>
      <c r="AT58" s="115">
        <f>IF(基本表!AT$121=0,0,基本表!AT58/基本表!AT$112)</f>
        <v>0</v>
      </c>
      <c r="AU58" s="115">
        <f>IF(基本表!AU$121=0,0,基本表!AU58/基本表!AU$112)</f>
        <v>0</v>
      </c>
      <c r="AV58" s="115">
        <f>IF(基本表!AV$121=0,0,基本表!AV58/基本表!AV$112)</f>
        <v>4.012358062833527E-5</v>
      </c>
      <c r="AW58" s="115">
        <f>IF(基本表!AW$121=0,0,基本表!AW58/基本表!AW$112)</f>
        <v>0</v>
      </c>
      <c r="AX58" s="115">
        <f>IF(基本表!AX$121=0,0,基本表!AX58/基本表!AX$112)</f>
        <v>0</v>
      </c>
      <c r="AY58" s="115">
        <f>IF(基本表!AY$121=0,0,基本表!AY58/基本表!AY$112)</f>
        <v>0</v>
      </c>
      <c r="AZ58" s="115">
        <f>IF(基本表!AZ$121=0,0,基本表!AZ58/基本表!AZ$112)</f>
        <v>0</v>
      </c>
      <c r="BA58" s="115">
        <f>IF(基本表!BA$121=0,0,基本表!BA58/基本表!BA$112)</f>
        <v>0</v>
      </c>
      <c r="BB58" s="115">
        <f>IF(基本表!BB$121=0,0,基本表!BB58/基本表!BB$112)</f>
        <v>0</v>
      </c>
      <c r="BC58" s="115">
        <f>IF(基本表!BC$121=0,0,基本表!BC58/基本表!BC$112)</f>
        <v>0</v>
      </c>
      <c r="BD58" s="115">
        <f>IF(基本表!BD$121=0,0,基本表!BD58/基本表!BD$112)</f>
        <v>2.7517886626307099E-4</v>
      </c>
      <c r="BE58" s="115">
        <f>IF(基本表!BE$121=0,0,基本表!BE58/基本表!BE$112)</f>
        <v>7.7294685990338161E-2</v>
      </c>
      <c r="BF58" s="115">
        <f>IF(基本表!BF$121=0,0,基本表!BF58/基本表!BF$112)</f>
        <v>0</v>
      </c>
      <c r="BG58" s="115">
        <f>IF(基本表!BG$121=0,0,基本表!BG58/基本表!BG$112)</f>
        <v>0</v>
      </c>
      <c r="BH58" s="115">
        <f>IF(基本表!BH$121=0,0,基本表!BH58/基本表!BH$112)</f>
        <v>0</v>
      </c>
      <c r="BI58" s="115">
        <f>IF(基本表!BI$121=0,0,基本表!BI58/基本表!BI$112)</f>
        <v>0</v>
      </c>
      <c r="BJ58" s="115">
        <f>IF(基本表!BJ$121=0,0,基本表!BJ58/基本表!BJ$112)</f>
        <v>0</v>
      </c>
      <c r="BK58" s="115">
        <f>IF(基本表!BK$121=0,0,基本表!BK58/基本表!BK$112)</f>
        <v>0</v>
      </c>
      <c r="BL58" s="115">
        <f>IF(基本表!BL$121=0,0,基本表!BL58/基本表!BL$112)</f>
        <v>0</v>
      </c>
      <c r="BM58" s="115">
        <f>IF(基本表!BM$121=0,0,基本表!BM58/基本表!BM$112)</f>
        <v>0</v>
      </c>
      <c r="BN58" s="115">
        <f>IF(基本表!BN$121=0,0,基本表!BN58/基本表!BN$112)</f>
        <v>0</v>
      </c>
      <c r="BO58" s="115">
        <f>IF(基本表!BO$121=0,0,基本表!BO58/基本表!BO$112)</f>
        <v>0</v>
      </c>
      <c r="BP58" s="115">
        <f>IF(基本表!BP$121=0,0,基本表!BP58/基本表!BP$112)</f>
        <v>0</v>
      </c>
      <c r="BQ58" s="115">
        <f>IF(基本表!BQ$121=0,0,基本表!BQ58/基本表!BQ$112)</f>
        <v>0</v>
      </c>
      <c r="BR58" s="115">
        <f>IF(基本表!BR$121=0,0,基本表!BR58/基本表!BR$112)</f>
        <v>0</v>
      </c>
      <c r="BS58" s="115">
        <f>IF(基本表!BS$121=0,0,基本表!BS58/基本表!BS$112)</f>
        <v>0</v>
      </c>
      <c r="BT58" s="115">
        <f>IF(基本表!BT$121=0,0,基本表!BT58/基本表!BT$112)</f>
        <v>0</v>
      </c>
      <c r="BU58" s="115">
        <f>IF(基本表!BU$121=0,0,基本表!BU58/基本表!BU$112)</f>
        <v>0</v>
      </c>
      <c r="BV58" s="115">
        <f>IF(基本表!BV$121=0,0,基本表!BV58/基本表!BV$112)</f>
        <v>0</v>
      </c>
      <c r="BW58" s="115">
        <f>IF(基本表!BW$121=0,0,基本表!BW58/基本表!BW$112)</f>
        <v>0</v>
      </c>
      <c r="BX58" s="115">
        <f>IF(基本表!BX$121=0,0,基本表!BX58/基本表!BX$112)</f>
        <v>0</v>
      </c>
      <c r="BY58" s="115">
        <f>IF(基本表!BY$121=0,0,基本表!BY58/基本表!BY$112)</f>
        <v>0</v>
      </c>
      <c r="BZ58" s="115">
        <f>IF(基本表!BZ$121=0,0,基本表!BZ58/基本表!BZ$112)</f>
        <v>0</v>
      </c>
      <c r="CA58" s="115">
        <f>IF(基本表!CA$121=0,0,基本表!CA58/基本表!CA$112)</f>
        <v>0</v>
      </c>
      <c r="CB58" s="115">
        <f>IF(基本表!CB$121=0,0,基本表!CB58/基本表!CB$112)</f>
        <v>0</v>
      </c>
      <c r="CC58" s="115">
        <f>IF(基本表!CC$121=0,0,基本表!CC58/基本表!CC$112)</f>
        <v>0</v>
      </c>
      <c r="CD58" s="115">
        <f>IF(基本表!CD$121=0,0,基本表!CD58/基本表!CD$112)</f>
        <v>0</v>
      </c>
      <c r="CE58" s="115">
        <f>IF(基本表!CE$121=0,0,基本表!CE58/基本表!CE$112)</f>
        <v>0</v>
      </c>
      <c r="CF58" s="115">
        <f>IF(基本表!CF$121=0,0,基本表!CF58/基本表!CF$112)</f>
        <v>0</v>
      </c>
      <c r="CG58" s="115">
        <f>IF(基本表!CG$121=0,0,基本表!CG58/基本表!CG$112)</f>
        <v>0</v>
      </c>
      <c r="CH58" s="115">
        <f>IF(基本表!CH$121=0,0,基本表!CH58/基本表!CH$112)</f>
        <v>0</v>
      </c>
      <c r="CI58" s="115">
        <f>IF(基本表!CI$121=0,0,基本表!CI58/基本表!CI$112)</f>
        <v>5.2487927776611377E-5</v>
      </c>
      <c r="CJ58" s="115">
        <f>IF(基本表!CJ$121=0,0,基本表!CJ58/基本表!CJ$112)</f>
        <v>3.1005348422602898E-4</v>
      </c>
      <c r="CK58" s="115">
        <f>IF(基本表!CK$121=0,0,基本表!CK58/基本表!CK$112)</f>
        <v>0</v>
      </c>
      <c r="CL58" s="115">
        <f>IF(基本表!CL$121=0,0,基本表!CL58/基本表!CL$112)</f>
        <v>0</v>
      </c>
      <c r="CM58" s="115">
        <f>IF(基本表!CM$121=0,0,基本表!CM58/基本表!CM$112)</f>
        <v>0</v>
      </c>
      <c r="CN58" s="115">
        <f>IF(基本表!CN$121=0,0,基本表!CN58/基本表!CN$112)</f>
        <v>0</v>
      </c>
      <c r="CO58" s="115">
        <f>IF(基本表!CO$121=0,0,基本表!CO58/基本表!CO$112)</f>
        <v>0</v>
      </c>
      <c r="CP58" s="115">
        <f>IF(基本表!CP$121=0,0,基本表!CP58/基本表!CP$112)</f>
        <v>0</v>
      </c>
      <c r="CQ58" s="115">
        <f>IF(基本表!CQ$121=0,0,基本表!CQ58/基本表!CQ$112)</f>
        <v>0</v>
      </c>
      <c r="CR58" s="115">
        <f>IF(基本表!CR$121=0,0,基本表!CR58/基本表!CR$112)</f>
        <v>0</v>
      </c>
      <c r="CS58" s="115">
        <f>IF(基本表!CS$121=0,0,基本表!CS58/基本表!CS$112)</f>
        <v>0</v>
      </c>
      <c r="CT58" s="115">
        <f>IF(基本表!CT$121=0,0,基本表!CT58/基本表!CT$112)</f>
        <v>0</v>
      </c>
      <c r="CU58" s="115">
        <f>IF(基本表!CU$121=0,0,基本表!CU58/基本表!CU$112)</f>
        <v>0</v>
      </c>
      <c r="CV58" s="115">
        <f>IF(基本表!CV$121=0,0,基本表!CV58/基本表!CV$112)</f>
        <v>0</v>
      </c>
      <c r="CW58" s="115">
        <f>IF(基本表!CW$121=0,0,基本表!CW58/基本表!CW$112)</f>
        <v>0</v>
      </c>
      <c r="CX58" s="115">
        <f>IF(基本表!CX$121=0,0,基本表!CX58/基本表!CX$112)</f>
        <v>1.8499248468030985E-3</v>
      </c>
      <c r="CY58" s="115">
        <f>IF(基本表!CY$121=0,0,基本表!CY58/基本表!CY$112)</f>
        <v>0</v>
      </c>
      <c r="CZ58" s="115">
        <f>IF(基本表!CZ$121=0,0,基本表!CZ58/基本表!CZ$112)</f>
        <v>0</v>
      </c>
      <c r="DA58" s="115">
        <f>IF(基本表!DA$121=0,0,基本表!DA58/基本表!DA$112)</f>
        <v>0</v>
      </c>
      <c r="DB58" s="115">
        <f>IF(基本表!DB$121=0,0,基本表!DB58/基本表!DB$112)</f>
        <v>0</v>
      </c>
      <c r="DC58" s="115">
        <f>IF(基本表!DC$121=0,0,基本表!DC58/基本表!DC$112)</f>
        <v>0</v>
      </c>
      <c r="DD58" s="115">
        <f>IF(基本表!DD$121=0,0,基本表!DD58/基本表!DD$112)</f>
        <v>0</v>
      </c>
    </row>
    <row r="59" spans="1:108" ht="15" customHeight="1" x14ac:dyDescent="0.15">
      <c r="A59" s="77" t="s">
        <v>206</v>
      </c>
      <c r="B59" s="78" t="s">
        <v>52</v>
      </c>
      <c r="C59" s="115">
        <f>IF(基本表!C$121=0,0,基本表!C59/基本表!C$112)</f>
        <v>0</v>
      </c>
      <c r="D59" s="115">
        <f>IF(基本表!D$121=0,0,基本表!D59/基本表!D$112)</f>
        <v>0</v>
      </c>
      <c r="E59" s="115">
        <f>IF(基本表!E$121=0,0,基本表!E59/基本表!E$112)</f>
        <v>0</v>
      </c>
      <c r="F59" s="115">
        <f>IF(基本表!F$121=0,0,基本表!F59/基本表!F$112)</f>
        <v>0</v>
      </c>
      <c r="G59" s="115">
        <f>IF(基本表!G$121=0,0,基本表!G59/基本表!G$112)</f>
        <v>0</v>
      </c>
      <c r="H59" s="115">
        <f>IF(基本表!H$121=0,0,基本表!H59/基本表!H$112)</f>
        <v>0</v>
      </c>
      <c r="I59" s="115">
        <f>IF(基本表!I$121=0,0,基本表!I59/基本表!I$112)</f>
        <v>0</v>
      </c>
      <c r="J59" s="115">
        <f>IF(基本表!J$121=0,0,基本表!J59/基本表!J$112)</f>
        <v>0</v>
      </c>
      <c r="K59" s="115">
        <f>IF(基本表!K$121=0,0,基本表!K59/基本表!K$112)</f>
        <v>0</v>
      </c>
      <c r="L59" s="115">
        <f>IF(基本表!L$121=0,0,基本表!L59/基本表!L$112)</f>
        <v>0</v>
      </c>
      <c r="M59" s="115">
        <f>IF(基本表!M$121=0,0,基本表!M59/基本表!M$112)</f>
        <v>0</v>
      </c>
      <c r="N59" s="115">
        <f>IF(基本表!N$121=0,0,基本表!N59/基本表!N$112)</f>
        <v>0</v>
      </c>
      <c r="O59" s="115">
        <f>IF(基本表!O$121=0,0,基本表!O59/基本表!O$112)</f>
        <v>0</v>
      </c>
      <c r="P59" s="115">
        <f>IF(基本表!P$121=0,0,基本表!P59/基本表!P$112)</f>
        <v>0</v>
      </c>
      <c r="Q59" s="115">
        <f>IF(基本表!Q$121=0,0,基本表!Q59/基本表!Q$112)</f>
        <v>0</v>
      </c>
      <c r="R59" s="115">
        <f>IF(基本表!R$121=0,0,基本表!R59/基本表!R$112)</f>
        <v>0</v>
      </c>
      <c r="S59" s="115">
        <f>IF(基本表!S$121=0,0,基本表!S59/基本表!S$112)</f>
        <v>0</v>
      </c>
      <c r="T59" s="115">
        <f>IF(基本表!T$121=0,0,基本表!T59/基本表!T$112)</f>
        <v>0</v>
      </c>
      <c r="U59" s="115">
        <f>IF(基本表!U$121=0,0,基本表!U59/基本表!U$112)</f>
        <v>0</v>
      </c>
      <c r="V59" s="115">
        <f>IF(基本表!V$121=0,0,基本表!V59/基本表!V$112)</f>
        <v>0</v>
      </c>
      <c r="W59" s="115">
        <f>IF(基本表!W$121=0,0,基本表!W59/基本表!W$112)</f>
        <v>0</v>
      </c>
      <c r="X59" s="115">
        <f>IF(基本表!X$121=0,0,基本表!X59/基本表!X$112)</f>
        <v>0</v>
      </c>
      <c r="Y59" s="115">
        <f>IF(基本表!Y$121=0,0,基本表!Y59/基本表!Y$112)</f>
        <v>0</v>
      </c>
      <c r="Z59" s="115">
        <f>IF(基本表!Z$121=0,0,基本表!Z59/基本表!Z$112)</f>
        <v>0</v>
      </c>
      <c r="AA59" s="115">
        <f>IF(基本表!AA$121=0,0,基本表!AA59/基本表!AA$112)</f>
        <v>0</v>
      </c>
      <c r="AB59" s="115">
        <f>IF(基本表!AB$121=0,0,基本表!AB59/基本表!AB$112)</f>
        <v>0</v>
      </c>
      <c r="AC59" s="115">
        <f>IF(基本表!AC$121=0,0,基本表!AC59/基本表!AC$112)</f>
        <v>0</v>
      </c>
      <c r="AD59" s="115">
        <f>IF(基本表!AD$121=0,0,基本表!AD59/基本表!AD$112)</f>
        <v>0</v>
      </c>
      <c r="AE59" s="115">
        <f>IF(基本表!AE$121=0,0,基本表!AE59/基本表!AE$112)</f>
        <v>0</v>
      </c>
      <c r="AF59" s="115">
        <f>IF(基本表!AF$121=0,0,基本表!AF59/基本表!AF$112)</f>
        <v>0</v>
      </c>
      <c r="AG59" s="115">
        <f>IF(基本表!AG$121=0,0,基本表!AG59/基本表!AG$112)</f>
        <v>0</v>
      </c>
      <c r="AH59" s="115">
        <f>IF(基本表!AH$121=0,0,基本表!AH59/基本表!AH$112)</f>
        <v>0</v>
      </c>
      <c r="AI59" s="115">
        <f>IF(基本表!AI$121=0,0,基本表!AI59/基本表!AI$112)</f>
        <v>0</v>
      </c>
      <c r="AJ59" s="115">
        <f>IF(基本表!AJ$121=0,0,基本表!AJ59/基本表!AJ$112)</f>
        <v>0</v>
      </c>
      <c r="AK59" s="115">
        <f>IF(基本表!AK$121=0,0,基本表!AK59/基本表!AK$112)</f>
        <v>0</v>
      </c>
      <c r="AL59" s="115">
        <f>IF(基本表!AL$121=0,0,基本表!AL59/基本表!AL$112)</f>
        <v>0</v>
      </c>
      <c r="AM59" s="115">
        <f>IF(基本表!AM$121=0,0,基本表!AM59/基本表!AM$112)</f>
        <v>0</v>
      </c>
      <c r="AN59" s="115">
        <f>IF(基本表!AN$121=0,0,基本表!AN59/基本表!AN$112)</f>
        <v>0</v>
      </c>
      <c r="AO59" s="115">
        <f>IF(基本表!AO$121=0,0,基本表!AO59/基本表!AO$112)</f>
        <v>0</v>
      </c>
      <c r="AP59" s="115">
        <f>IF(基本表!AP$121=0,0,基本表!AP59/基本表!AP$112)</f>
        <v>0</v>
      </c>
      <c r="AQ59" s="115">
        <f>IF(基本表!AQ$121=0,0,基本表!AQ59/基本表!AQ$112)</f>
        <v>0</v>
      </c>
      <c r="AR59" s="115">
        <f>IF(基本表!AR$121=0,0,基本表!AR59/基本表!AR$112)</f>
        <v>0</v>
      </c>
      <c r="AS59" s="115">
        <f>IF(基本表!AS$121=0,0,基本表!AS59/基本表!AS$112)</f>
        <v>0</v>
      </c>
      <c r="AT59" s="115">
        <f>IF(基本表!AT$121=0,0,基本表!AT59/基本表!AT$112)</f>
        <v>0</v>
      </c>
      <c r="AU59" s="115">
        <f>IF(基本表!AU$121=0,0,基本表!AU59/基本表!AU$112)</f>
        <v>0</v>
      </c>
      <c r="AV59" s="115">
        <f>IF(基本表!AV$121=0,0,基本表!AV59/基本表!AV$112)</f>
        <v>0</v>
      </c>
      <c r="AW59" s="115">
        <f>IF(基本表!AW$121=0,0,基本表!AW59/基本表!AW$112)</f>
        <v>0</v>
      </c>
      <c r="AX59" s="115">
        <f>IF(基本表!AX$121=0,0,基本表!AX59/基本表!AX$112)</f>
        <v>0</v>
      </c>
      <c r="AY59" s="115">
        <f>IF(基本表!AY$121=0,0,基本表!AY59/基本表!AY$112)</f>
        <v>0</v>
      </c>
      <c r="AZ59" s="115">
        <f>IF(基本表!AZ$121=0,0,基本表!AZ59/基本表!AZ$112)</f>
        <v>0</v>
      </c>
      <c r="BA59" s="115">
        <f>IF(基本表!BA$121=0,0,基本表!BA59/基本表!BA$112)</f>
        <v>0</v>
      </c>
      <c r="BB59" s="115">
        <f>IF(基本表!BB$121=0,0,基本表!BB59/基本表!BB$112)</f>
        <v>0</v>
      </c>
      <c r="BC59" s="115">
        <f>IF(基本表!BC$121=0,0,基本表!BC59/基本表!BC$112)</f>
        <v>0</v>
      </c>
      <c r="BD59" s="115">
        <f>IF(基本表!BD$121=0,0,基本表!BD59/基本表!BD$112)</f>
        <v>0</v>
      </c>
      <c r="BE59" s="115">
        <f>IF(基本表!BE$121=0,0,基本表!BE59/基本表!BE$112)</f>
        <v>0</v>
      </c>
      <c r="BF59" s="115">
        <f>IF(基本表!BF$121=0,0,基本表!BF59/基本表!BF$112)</f>
        <v>0</v>
      </c>
      <c r="BG59" s="115">
        <f>IF(基本表!BG$121=0,0,基本表!BG59/基本表!BG$112)</f>
        <v>0</v>
      </c>
      <c r="BH59" s="115">
        <f>IF(基本表!BH$121=0,0,基本表!BH59/基本表!BH$112)</f>
        <v>0</v>
      </c>
      <c r="BI59" s="115">
        <f>IF(基本表!BI$121=0,0,基本表!BI59/基本表!BI$112)</f>
        <v>0</v>
      </c>
      <c r="BJ59" s="115">
        <f>IF(基本表!BJ$121=0,0,基本表!BJ59/基本表!BJ$112)</f>
        <v>0</v>
      </c>
      <c r="BK59" s="115">
        <f>IF(基本表!BK$121=0,0,基本表!BK59/基本表!BK$112)</f>
        <v>0</v>
      </c>
      <c r="BL59" s="115">
        <f>IF(基本表!BL$121=0,0,基本表!BL59/基本表!BL$112)</f>
        <v>0</v>
      </c>
      <c r="BM59" s="115">
        <f>IF(基本表!BM$121=0,0,基本表!BM59/基本表!BM$112)</f>
        <v>0</v>
      </c>
      <c r="BN59" s="115">
        <f>IF(基本表!BN$121=0,0,基本表!BN59/基本表!BN$112)</f>
        <v>0</v>
      </c>
      <c r="BO59" s="115">
        <f>IF(基本表!BO$121=0,0,基本表!BO59/基本表!BO$112)</f>
        <v>0</v>
      </c>
      <c r="BP59" s="115">
        <f>IF(基本表!BP$121=0,0,基本表!BP59/基本表!BP$112)</f>
        <v>0</v>
      </c>
      <c r="BQ59" s="115">
        <f>IF(基本表!BQ$121=0,0,基本表!BQ59/基本表!BQ$112)</f>
        <v>0</v>
      </c>
      <c r="BR59" s="115">
        <f>IF(基本表!BR$121=0,0,基本表!BR59/基本表!BR$112)</f>
        <v>0</v>
      </c>
      <c r="BS59" s="115">
        <f>IF(基本表!BS$121=0,0,基本表!BS59/基本表!BS$112)</f>
        <v>0</v>
      </c>
      <c r="BT59" s="115">
        <f>IF(基本表!BT$121=0,0,基本表!BT59/基本表!BT$112)</f>
        <v>0</v>
      </c>
      <c r="BU59" s="115">
        <f>IF(基本表!BU$121=0,0,基本表!BU59/基本表!BU$112)</f>
        <v>0</v>
      </c>
      <c r="BV59" s="115">
        <f>IF(基本表!BV$121=0,0,基本表!BV59/基本表!BV$112)</f>
        <v>0</v>
      </c>
      <c r="BW59" s="115">
        <f>IF(基本表!BW$121=0,0,基本表!BW59/基本表!BW$112)</f>
        <v>0</v>
      </c>
      <c r="BX59" s="115">
        <f>IF(基本表!BX$121=0,0,基本表!BX59/基本表!BX$112)</f>
        <v>0</v>
      </c>
      <c r="BY59" s="115">
        <f>IF(基本表!BY$121=0,0,基本表!BY59/基本表!BY$112)</f>
        <v>0</v>
      </c>
      <c r="BZ59" s="115">
        <f>IF(基本表!BZ$121=0,0,基本表!BZ59/基本表!BZ$112)</f>
        <v>0</v>
      </c>
      <c r="CA59" s="115">
        <f>IF(基本表!CA$121=0,0,基本表!CA59/基本表!CA$112)</f>
        <v>0</v>
      </c>
      <c r="CB59" s="115">
        <f>IF(基本表!CB$121=0,0,基本表!CB59/基本表!CB$112)</f>
        <v>0</v>
      </c>
      <c r="CC59" s="115">
        <f>IF(基本表!CC$121=0,0,基本表!CC59/基本表!CC$112)</f>
        <v>0</v>
      </c>
      <c r="CD59" s="115">
        <f>IF(基本表!CD$121=0,0,基本表!CD59/基本表!CD$112)</f>
        <v>0</v>
      </c>
      <c r="CE59" s="115">
        <f>IF(基本表!CE$121=0,0,基本表!CE59/基本表!CE$112)</f>
        <v>0</v>
      </c>
      <c r="CF59" s="115">
        <f>IF(基本表!CF$121=0,0,基本表!CF59/基本表!CF$112)</f>
        <v>0</v>
      </c>
      <c r="CG59" s="115">
        <f>IF(基本表!CG$121=0,0,基本表!CG59/基本表!CG$112)</f>
        <v>0</v>
      </c>
      <c r="CH59" s="115">
        <f>IF(基本表!CH$121=0,0,基本表!CH59/基本表!CH$112)</f>
        <v>0</v>
      </c>
      <c r="CI59" s="115">
        <f>IF(基本表!CI$121=0,0,基本表!CI59/基本表!CI$112)</f>
        <v>0</v>
      </c>
      <c r="CJ59" s="115">
        <f>IF(基本表!CJ$121=0,0,基本表!CJ59/基本表!CJ$112)</f>
        <v>0</v>
      </c>
      <c r="CK59" s="115">
        <f>IF(基本表!CK$121=0,0,基本表!CK59/基本表!CK$112)</f>
        <v>0</v>
      </c>
      <c r="CL59" s="115">
        <f>IF(基本表!CL$121=0,0,基本表!CL59/基本表!CL$112)</f>
        <v>0</v>
      </c>
      <c r="CM59" s="115">
        <f>IF(基本表!CM$121=0,0,基本表!CM59/基本表!CM$112)</f>
        <v>0</v>
      </c>
      <c r="CN59" s="115">
        <f>IF(基本表!CN$121=0,0,基本表!CN59/基本表!CN$112)</f>
        <v>0</v>
      </c>
      <c r="CO59" s="115">
        <f>IF(基本表!CO$121=0,0,基本表!CO59/基本表!CO$112)</f>
        <v>0</v>
      </c>
      <c r="CP59" s="115">
        <f>IF(基本表!CP$121=0,0,基本表!CP59/基本表!CP$112)</f>
        <v>0</v>
      </c>
      <c r="CQ59" s="115">
        <f>IF(基本表!CQ$121=0,0,基本表!CQ59/基本表!CQ$112)</f>
        <v>0</v>
      </c>
      <c r="CR59" s="115">
        <f>IF(基本表!CR$121=0,0,基本表!CR59/基本表!CR$112)</f>
        <v>0</v>
      </c>
      <c r="CS59" s="115">
        <f>IF(基本表!CS$121=0,0,基本表!CS59/基本表!CS$112)</f>
        <v>0</v>
      </c>
      <c r="CT59" s="115">
        <f>IF(基本表!CT$121=0,0,基本表!CT59/基本表!CT$112)</f>
        <v>0</v>
      </c>
      <c r="CU59" s="115">
        <f>IF(基本表!CU$121=0,0,基本表!CU59/基本表!CU$112)</f>
        <v>0</v>
      </c>
      <c r="CV59" s="115">
        <f>IF(基本表!CV$121=0,0,基本表!CV59/基本表!CV$112)</f>
        <v>0</v>
      </c>
      <c r="CW59" s="115">
        <f>IF(基本表!CW$121=0,0,基本表!CW59/基本表!CW$112)</f>
        <v>0</v>
      </c>
      <c r="CX59" s="115">
        <f>IF(基本表!CX$121=0,0,基本表!CX59/基本表!CX$112)</f>
        <v>0</v>
      </c>
      <c r="CY59" s="115">
        <f>IF(基本表!CY$121=0,0,基本表!CY59/基本表!CY$112)</f>
        <v>0</v>
      </c>
      <c r="CZ59" s="115">
        <f>IF(基本表!CZ$121=0,0,基本表!CZ59/基本表!CZ$112)</f>
        <v>0</v>
      </c>
      <c r="DA59" s="115">
        <f>IF(基本表!DA$121=0,0,基本表!DA59/基本表!DA$112)</f>
        <v>0</v>
      </c>
      <c r="DB59" s="115">
        <f>IF(基本表!DB$121=0,0,基本表!DB59/基本表!DB$112)</f>
        <v>0</v>
      </c>
      <c r="DC59" s="115">
        <f>IF(基本表!DC$121=0,0,基本表!DC59/基本表!DC$112)</f>
        <v>0</v>
      </c>
      <c r="DD59" s="115">
        <f>IF(基本表!DD$121=0,0,基本表!DD59/基本表!DD$112)</f>
        <v>0</v>
      </c>
    </row>
    <row r="60" spans="1:108" ht="15" customHeight="1" x14ac:dyDescent="0.15">
      <c r="A60" s="3" t="s">
        <v>207</v>
      </c>
      <c r="B60" s="73" t="s">
        <v>53</v>
      </c>
      <c r="C60" s="115">
        <f>IF(基本表!C$121=0,0,基本表!C60/基本表!C$112)</f>
        <v>0</v>
      </c>
      <c r="D60" s="115">
        <f>IF(基本表!D$121=0,0,基本表!D60/基本表!D$112)</f>
        <v>0</v>
      </c>
      <c r="E60" s="115">
        <f>IF(基本表!E$121=0,0,基本表!E60/基本表!E$112)</f>
        <v>0</v>
      </c>
      <c r="F60" s="115">
        <f>IF(基本表!F$121=0,0,基本表!F60/基本表!F$112)</f>
        <v>0</v>
      </c>
      <c r="G60" s="115">
        <f>IF(基本表!G$121=0,0,基本表!G60/基本表!G$112)</f>
        <v>0</v>
      </c>
      <c r="H60" s="115">
        <f>IF(基本表!H$121=0,0,基本表!H60/基本表!H$112)</f>
        <v>0</v>
      </c>
      <c r="I60" s="115">
        <f>IF(基本表!I$121=0,0,基本表!I60/基本表!I$112)</f>
        <v>0</v>
      </c>
      <c r="J60" s="115">
        <f>IF(基本表!J$121=0,0,基本表!J60/基本表!J$112)</f>
        <v>0</v>
      </c>
      <c r="K60" s="115">
        <f>IF(基本表!K$121=0,0,基本表!K60/基本表!K$112)</f>
        <v>0</v>
      </c>
      <c r="L60" s="115">
        <f>IF(基本表!L$121=0,0,基本表!L60/基本表!L$112)</f>
        <v>0</v>
      </c>
      <c r="M60" s="115">
        <f>IF(基本表!M$121=0,0,基本表!M60/基本表!M$112)</f>
        <v>0</v>
      </c>
      <c r="N60" s="115">
        <f>IF(基本表!N$121=0,0,基本表!N60/基本表!N$112)</f>
        <v>0</v>
      </c>
      <c r="O60" s="115">
        <f>IF(基本表!O$121=0,0,基本表!O60/基本表!O$112)</f>
        <v>0</v>
      </c>
      <c r="P60" s="115">
        <f>IF(基本表!P$121=0,0,基本表!P60/基本表!P$112)</f>
        <v>0</v>
      </c>
      <c r="Q60" s="115">
        <f>IF(基本表!Q$121=0,0,基本表!Q60/基本表!Q$112)</f>
        <v>0</v>
      </c>
      <c r="R60" s="115">
        <f>IF(基本表!R$121=0,0,基本表!R60/基本表!R$112)</f>
        <v>0</v>
      </c>
      <c r="S60" s="115">
        <f>IF(基本表!S$121=0,0,基本表!S60/基本表!S$112)</f>
        <v>0</v>
      </c>
      <c r="T60" s="115">
        <f>IF(基本表!T$121=0,0,基本表!T60/基本表!T$112)</f>
        <v>0</v>
      </c>
      <c r="U60" s="115">
        <f>IF(基本表!U$121=0,0,基本表!U60/基本表!U$112)</f>
        <v>0</v>
      </c>
      <c r="V60" s="115">
        <f>IF(基本表!V$121=0,0,基本表!V60/基本表!V$112)</f>
        <v>0</v>
      </c>
      <c r="W60" s="115">
        <f>IF(基本表!W$121=0,0,基本表!W60/基本表!W$112)</f>
        <v>0</v>
      </c>
      <c r="X60" s="115">
        <f>IF(基本表!X$121=0,0,基本表!X60/基本表!X$112)</f>
        <v>0</v>
      </c>
      <c r="Y60" s="115">
        <f>IF(基本表!Y$121=0,0,基本表!Y60/基本表!Y$112)</f>
        <v>0</v>
      </c>
      <c r="Z60" s="115">
        <f>IF(基本表!Z$121=0,0,基本表!Z60/基本表!Z$112)</f>
        <v>0</v>
      </c>
      <c r="AA60" s="115">
        <f>IF(基本表!AA$121=0,0,基本表!AA60/基本表!AA$112)</f>
        <v>0</v>
      </c>
      <c r="AB60" s="115">
        <f>IF(基本表!AB$121=0,0,基本表!AB60/基本表!AB$112)</f>
        <v>0</v>
      </c>
      <c r="AC60" s="115">
        <f>IF(基本表!AC$121=0,0,基本表!AC60/基本表!AC$112)</f>
        <v>0</v>
      </c>
      <c r="AD60" s="115">
        <f>IF(基本表!AD$121=0,0,基本表!AD60/基本表!AD$112)</f>
        <v>0</v>
      </c>
      <c r="AE60" s="115">
        <f>IF(基本表!AE$121=0,0,基本表!AE60/基本表!AE$112)</f>
        <v>0</v>
      </c>
      <c r="AF60" s="115">
        <f>IF(基本表!AF$121=0,0,基本表!AF60/基本表!AF$112)</f>
        <v>0</v>
      </c>
      <c r="AG60" s="115">
        <f>IF(基本表!AG$121=0,0,基本表!AG60/基本表!AG$112)</f>
        <v>0</v>
      </c>
      <c r="AH60" s="115">
        <f>IF(基本表!AH$121=0,0,基本表!AH60/基本表!AH$112)</f>
        <v>0</v>
      </c>
      <c r="AI60" s="115">
        <f>IF(基本表!AI$121=0,0,基本表!AI60/基本表!AI$112)</f>
        <v>0</v>
      </c>
      <c r="AJ60" s="115">
        <f>IF(基本表!AJ$121=0,0,基本表!AJ60/基本表!AJ$112)</f>
        <v>0</v>
      </c>
      <c r="AK60" s="115">
        <f>IF(基本表!AK$121=0,0,基本表!AK60/基本表!AK$112)</f>
        <v>0</v>
      </c>
      <c r="AL60" s="115">
        <f>IF(基本表!AL$121=0,0,基本表!AL60/基本表!AL$112)</f>
        <v>0</v>
      </c>
      <c r="AM60" s="115">
        <f>IF(基本表!AM$121=0,0,基本表!AM60/基本表!AM$112)</f>
        <v>0</v>
      </c>
      <c r="AN60" s="115">
        <f>IF(基本表!AN$121=0,0,基本表!AN60/基本表!AN$112)</f>
        <v>0</v>
      </c>
      <c r="AO60" s="115">
        <f>IF(基本表!AO$121=0,0,基本表!AO60/基本表!AO$112)</f>
        <v>0</v>
      </c>
      <c r="AP60" s="115">
        <f>IF(基本表!AP$121=0,0,基本表!AP60/基本表!AP$112)</f>
        <v>0</v>
      </c>
      <c r="AQ60" s="115">
        <f>IF(基本表!AQ$121=0,0,基本表!AQ60/基本表!AQ$112)</f>
        <v>0</v>
      </c>
      <c r="AR60" s="115">
        <f>IF(基本表!AR$121=0,0,基本表!AR60/基本表!AR$112)</f>
        <v>0</v>
      </c>
      <c r="AS60" s="115">
        <f>IF(基本表!AS$121=0,0,基本表!AS60/基本表!AS$112)</f>
        <v>0</v>
      </c>
      <c r="AT60" s="115">
        <f>IF(基本表!AT$121=0,0,基本表!AT60/基本表!AT$112)</f>
        <v>0</v>
      </c>
      <c r="AU60" s="115">
        <f>IF(基本表!AU$121=0,0,基本表!AU60/基本表!AU$112)</f>
        <v>0</v>
      </c>
      <c r="AV60" s="115">
        <f>IF(基本表!AV$121=0,0,基本表!AV60/基本表!AV$112)</f>
        <v>0</v>
      </c>
      <c r="AW60" s="115">
        <f>IF(基本表!AW$121=0,0,基本表!AW60/基本表!AW$112)</f>
        <v>0</v>
      </c>
      <c r="AX60" s="115">
        <f>IF(基本表!AX$121=0,0,基本表!AX60/基本表!AX$112)</f>
        <v>0</v>
      </c>
      <c r="AY60" s="115">
        <f>IF(基本表!AY$121=0,0,基本表!AY60/基本表!AY$112)</f>
        <v>0</v>
      </c>
      <c r="AZ60" s="115">
        <f>IF(基本表!AZ$121=0,0,基本表!AZ60/基本表!AZ$112)</f>
        <v>0</v>
      </c>
      <c r="BA60" s="115">
        <f>IF(基本表!BA$121=0,0,基本表!BA60/基本表!BA$112)</f>
        <v>0</v>
      </c>
      <c r="BB60" s="115">
        <f>IF(基本表!BB$121=0,0,基本表!BB60/基本表!BB$112)</f>
        <v>0</v>
      </c>
      <c r="BC60" s="115">
        <f>IF(基本表!BC$121=0,0,基本表!BC60/基本表!BC$112)</f>
        <v>0</v>
      </c>
      <c r="BD60" s="115">
        <f>IF(基本表!BD$121=0,0,基本表!BD60/基本表!BD$112)</f>
        <v>0</v>
      </c>
      <c r="BE60" s="115">
        <f>IF(基本表!BE$121=0,0,基本表!BE60/基本表!BE$112)</f>
        <v>0</v>
      </c>
      <c r="BF60" s="115">
        <f>IF(基本表!BF$121=0,0,基本表!BF60/基本表!BF$112)</f>
        <v>0</v>
      </c>
      <c r="BG60" s="115">
        <f>IF(基本表!BG$121=0,0,基本表!BG60/基本表!BG$112)</f>
        <v>5.2328305068865363E-2</v>
      </c>
      <c r="BH60" s="115">
        <f>IF(基本表!BH$121=0,0,基本表!BH60/基本表!BH$112)</f>
        <v>0</v>
      </c>
      <c r="BI60" s="115">
        <f>IF(基本表!BI$121=0,0,基本表!BI60/基本表!BI$112)</f>
        <v>0</v>
      </c>
      <c r="BJ60" s="115">
        <f>IF(基本表!BJ$121=0,0,基本表!BJ60/基本表!BJ$112)</f>
        <v>0</v>
      </c>
      <c r="BK60" s="115">
        <f>IF(基本表!BK$121=0,0,基本表!BK60/基本表!BK$112)</f>
        <v>0</v>
      </c>
      <c r="BL60" s="115">
        <f>IF(基本表!BL$121=0,0,基本表!BL60/基本表!BL$112)</f>
        <v>0</v>
      </c>
      <c r="BM60" s="115">
        <f>IF(基本表!BM$121=0,0,基本表!BM60/基本表!BM$112)</f>
        <v>0</v>
      </c>
      <c r="BN60" s="115">
        <f>IF(基本表!BN$121=0,0,基本表!BN60/基本表!BN$112)</f>
        <v>0</v>
      </c>
      <c r="BO60" s="115">
        <f>IF(基本表!BO$121=0,0,基本表!BO60/基本表!BO$112)</f>
        <v>0</v>
      </c>
      <c r="BP60" s="115">
        <f>IF(基本表!BP$121=0,0,基本表!BP60/基本表!BP$112)</f>
        <v>0</v>
      </c>
      <c r="BQ60" s="115">
        <f>IF(基本表!BQ$121=0,0,基本表!BQ60/基本表!BQ$112)</f>
        <v>0</v>
      </c>
      <c r="BR60" s="115">
        <f>IF(基本表!BR$121=0,0,基本表!BR60/基本表!BR$112)</f>
        <v>0</v>
      </c>
      <c r="BS60" s="115">
        <f>IF(基本表!BS$121=0,0,基本表!BS60/基本表!BS$112)</f>
        <v>0</v>
      </c>
      <c r="BT60" s="115">
        <f>IF(基本表!BT$121=0,0,基本表!BT60/基本表!BT$112)</f>
        <v>0</v>
      </c>
      <c r="BU60" s="115">
        <f>IF(基本表!BU$121=0,0,基本表!BU60/基本表!BU$112)</f>
        <v>0</v>
      </c>
      <c r="BV60" s="115">
        <f>IF(基本表!BV$121=0,0,基本表!BV60/基本表!BV$112)</f>
        <v>0</v>
      </c>
      <c r="BW60" s="115">
        <f>IF(基本表!BW$121=0,0,基本表!BW60/基本表!BW$112)</f>
        <v>0</v>
      </c>
      <c r="BX60" s="115">
        <f>IF(基本表!BX$121=0,0,基本表!BX60/基本表!BX$112)</f>
        <v>0</v>
      </c>
      <c r="BY60" s="115">
        <f>IF(基本表!BY$121=0,0,基本表!BY60/基本表!BY$112)</f>
        <v>0</v>
      </c>
      <c r="BZ60" s="115">
        <f>IF(基本表!BZ$121=0,0,基本表!BZ60/基本表!BZ$112)</f>
        <v>0</v>
      </c>
      <c r="CA60" s="115">
        <f>IF(基本表!CA$121=0,0,基本表!CA60/基本表!CA$112)</f>
        <v>0</v>
      </c>
      <c r="CB60" s="115">
        <f>IF(基本表!CB$121=0,0,基本表!CB60/基本表!CB$112)</f>
        <v>0</v>
      </c>
      <c r="CC60" s="115">
        <f>IF(基本表!CC$121=0,0,基本表!CC60/基本表!CC$112)</f>
        <v>0</v>
      </c>
      <c r="CD60" s="115">
        <f>IF(基本表!CD$121=0,0,基本表!CD60/基本表!CD$112)</f>
        <v>0</v>
      </c>
      <c r="CE60" s="115">
        <f>IF(基本表!CE$121=0,0,基本表!CE60/基本表!CE$112)</f>
        <v>0</v>
      </c>
      <c r="CF60" s="115">
        <f>IF(基本表!CF$121=0,0,基本表!CF60/基本表!CF$112)</f>
        <v>0</v>
      </c>
      <c r="CG60" s="115">
        <f>IF(基本表!CG$121=0,0,基本表!CG60/基本表!CG$112)</f>
        <v>0</v>
      </c>
      <c r="CH60" s="115">
        <f>IF(基本表!CH$121=0,0,基本表!CH60/基本表!CH$112)</f>
        <v>0</v>
      </c>
      <c r="CI60" s="115">
        <f>IF(基本表!CI$121=0,0,基本表!CI60/基本表!CI$112)</f>
        <v>0</v>
      </c>
      <c r="CJ60" s="115">
        <f>IF(基本表!CJ$121=0,0,基本表!CJ60/基本表!CJ$112)</f>
        <v>0</v>
      </c>
      <c r="CK60" s="115">
        <f>IF(基本表!CK$121=0,0,基本表!CK60/基本表!CK$112)</f>
        <v>0</v>
      </c>
      <c r="CL60" s="115">
        <f>IF(基本表!CL$121=0,0,基本表!CL60/基本表!CL$112)</f>
        <v>0</v>
      </c>
      <c r="CM60" s="115">
        <f>IF(基本表!CM$121=0,0,基本表!CM60/基本表!CM$112)</f>
        <v>0</v>
      </c>
      <c r="CN60" s="115">
        <f>IF(基本表!CN$121=0,0,基本表!CN60/基本表!CN$112)</f>
        <v>6.9097809496307904E-4</v>
      </c>
      <c r="CO60" s="115">
        <f>IF(基本表!CO$121=0,0,基本表!CO60/基本表!CO$112)</f>
        <v>0</v>
      </c>
      <c r="CP60" s="115">
        <f>IF(基本表!CP$121=0,0,基本表!CP60/基本表!CP$112)</f>
        <v>0</v>
      </c>
      <c r="CQ60" s="115">
        <f>IF(基本表!CQ$121=0,0,基本表!CQ60/基本表!CQ$112)</f>
        <v>0</v>
      </c>
      <c r="CR60" s="115">
        <f>IF(基本表!CR$121=0,0,基本表!CR60/基本表!CR$112)</f>
        <v>0</v>
      </c>
      <c r="CS60" s="115">
        <f>IF(基本表!CS$121=0,0,基本表!CS60/基本表!CS$112)</f>
        <v>0</v>
      </c>
      <c r="CT60" s="115">
        <f>IF(基本表!CT$121=0,0,基本表!CT60/基本表!CT$112)</f>
        <v>0</v>
      </c>
      <c r="CU60" s="115">
        <f>IF(基本表!CU$121=0,0,基本表!CU60/基本表!CU$112)</f>
        <v>0</v>
      </c>
      <c r="CV60" s="115">
        <f>IF(基本表!CV$121=0,0,基本表!CV60/基本表!CV$112)</f>
        <v>0</v>
      </c>
      <c r="CW60" s="115">
        <f>IF(基本表!CW$121=0,0,基本表!CW60/基本表!CW$112)</f>
        <v>0</v>
      </c>
      <c r="CX60" s="115">
        <f>IF(基本表!CX$121=0,0,基本表!CX60/基本表!CX$112)</f>
        <v>1.082976837399314E-2</v>
      </c>
      <c r="CY60" s="115">
        <f>IF(基本表!CY$121=0,0,基本表!CY60/基本表!CY$112)</f>
        <v>0</v>
      </c>
      <c r="CZ60" s="115">
        <f>IF(基本表!CZ$121=0,0,基本表!CZ60/基本表!CZ$112)</f>
        <v>0</v>
      </c>
      <c r="DA60" s="115">
        <f>IF(基本表!DA$121=0,0,基本表!DA60/基本表!DA$112)</f>
        <v>0</v>
      </c>
      <c r="DB60" s="115">
        <f>IF(基本表!DB$121=0,0,基本表!DB60/基本表!DB$112)</f>
        <v>0</v>
      </c>
      <c r="DC60" s="115">
        <f>IF(基本表!DC$121=0,0,基本表!DC60/基本表!DC$112)</f>
        <v>0</v>
      </c>
      <c r="DD60" s="115">
        <f>IF(基本表!DD$121=0,0,基本表!DD60/基本表!DD$112)</f>
        <v>0</v>
      </c>
    </row>
    <row r="61" spans="1:108" ht="15" customHeight="1" x14ac:dyDescent="0.15">
      <c r="A61" s="3" t="s">
        <v>208</v>
      </c>
      <c r="B61" s="73" t="s">
        <v>54</v>
      </c>
      <c r="C61" s="115">
        <f>IF(基本表!C$121=0,0,基本表!C61/基本表!C$112)</f>
        <v>0</v>
      </c>
      <c r="D61" s="115">
        <f>IF(基本表!D$121=0,0,基本表!D61/基本表!D$112)</f>
        <v>0</v>
      </c>
      <c r="E61" s="115">
        <f>IF(基本表!E$121=0,0,基本表!E61/基本表!E$112)</f>
        <v>0</v>
      </c>
      <c r="F61" s="115">
        <f>IF(基本表!F$121=0,0,基本表!F61/基本表!F$112)</f>
        <v>0</v>
      </c>
      <c r="G61" s="115">
        <f>IF(基本表!G$121=0,0,基本表!G61/基本表!G$112)</f>
        <v>0</v>
      </c>
      <c r="H61" s="115">
        <f>IF(基本表!H$121=0,0,基本表!H61/基本表!H$112)</f>
        <v>0</v>
      </c>
      <c r="I61" s="115">
        <f>IF(基本表!I$121=0,0,基本表!I61/基本表!I$112)</f>
        <v>0</v>
      </c>
      <c r="J61" s="115">
        <f>IF(基本表!J$121=0,0,基本表!J61/基本表!J$112)</f>
        <v>0</v>
      </c>
      <c r="K61" s="115">
        <f>IF(基本表!K$121=0,0,基本表!K61/基本表!K$112)</f>
        <v>0</v>
      </c>
      <c r="L61" s="115">
        <f>IF(基本表!L$121=0,0,基本表!L61/基本表!L$112)</f>
        <v>0</v>
      </c>
      <c r="M61" s="115">
        <f>IF(基本表!M$121=0,0,基本表!M61/基本表!M$112)</f>
        <v>0</v>
      </c>
      <c r="N61" s="115">
        <f>IF(基本表!N$121=0,0,基本表!N61/基本表!N$112)</f>
        <v>0</v>
      </c>
      <c r="O61" s="115">
        <f>IF(基本表!O$121=0,0,基本表!O61/基本表!O$112)</f>
        <v>0</v>
      </c>
      <c r="P61" s="115">
        <f>IF(基本表!P$121=0,0,基本表!P61/基本表!P$112)</f>
        <v>0</v>
      </c>
      <c r="Q61" s="115">
        <f>IF(基本表!Q$121=0,0,基本表!Q61/基本表!Q$112)</f>
        <v>0</v>
      </c>
      <c r="R61" s="115">
        <f>IF(基本表!R$121=0,0,基本表!R61/基本表!R$112)</f>
        <v>0</v>
      </c>
      <c r="S61" s="115">
        <f>IF(基本表!S$121=0,0,基本表!S61/基本表!S$112)</f>
        <v>0</v>
      </c>
      <c r="T61" s="115">
        <f>IF(基本表!T$121=0,0,基本表!T61/基本表!T$112)</f>
        <v>0</v>
      </c>
      <c r="U61" s="115">
        <f>IF(基本表!U$121=0,0,基本表!U61/基本表!U$112)</f>
        <v>0</v>
      </c>
      <c r="V61" s="115">
        <f>IF(基本表!V$121=0,0,基本表!V61/基本表!V$112)</f>
        <v>0</v>
      </c>
      <c r="W61" s="115">
        <f>IF(基本表!W$121=0,0,基本表!W61/基本表!W$112)</f>
        <v>0</v>
      </c>
      <c r="X61" s="115">
        <f>IF(基本表!X$121=0,0,基本表!X61/基本表!X$112)</f>
        <v>0</v>
      </c>
      <c r="Y61" s="115">
        <f>IF(基本表!Y$121=0,0,基本表!Y61/基本表!Y$112)</f>
        <v>0</v>
      </c>
      <c r="Z61" s="115">
        <f>IF(基本表!Z$121=0,0,基本表!Z61/基本表!Z$112)</f>
        <v>0</v>
      </c>
      <c r="AA61" s="115">
        <f>IF(基本表!AA$121=0,0,基本表!AA61/基本表!AA$112)</f>
        <v>0</v>
      </c>
      <c r="AB61" s="115">
        <f>IF(基本表!AB$121=0,0,基本表!AB61/基本表!AB$112)</f>
        <v>0</v>
      </c>
      <c r="AC61" s="115">
        <f>IF(基本表!AC$121=0,0,基本表!AC61/基本表!AC$112)</f>
        <v>0</v>
      </c>
      <c r="AD61" s="115">
        <f>IF(基本表!AD$121=0,0,基本表!AD61/基本表!AD$112)</f>
        <v>0</v>
      </c>
      <c r="AE61" s="115">
        <f>IF(基本表!AE$121=0,0,基本表!AE61/基本表!AE$112)</f>
        <v>0</v>
      </c>
      <c r="AF61" s="115">
        <f>IF(基本表!AF$121=0,0,基本表!AF61/基本表!AF$112)</f>
        <v>0</v>
      </c>
      <c r="AG61" s="115">
        <f>IF(基本表!AG$121=0,0,基本表!AG61/基本表!AG$112)</f>
        <v>0</v>
      </c>
      <c r="AH61" s="115">
        <f>IF(基本表!AH$121=0,0,基本表!AH61/基本表!AH$112)</f>
        <v>0</v>
      </c>
      <c r="AI61" s="115">
        <f>IF(基本表!AI$121=0,0,基本表!AI61/基本表!AI$112)</f>
        <v>0</v>
      </c>
      <c r="AJ61" s="115">
        <f>IF(基本表!AJ$121=0,0,基本表!AJ61/基本表!AJ$112)</f>
        <v>0</v>
      </c>
      <c r="AK61" s="115">
        <f>IF(基本表!AK$121=0,0,基本表!AK61/基本表!AK$112)</f>
        <v>0</v>
      </c>
      <c r="AL61" s="115">
        <f>IF(基本表!AL$121=0,0,基本表!AL61/基本表!AL$112)</f>
        <v>0</v>
      </c>
      <c r="AM61" s="115">
        <f>IF(基本表!AM$121=0,0,基本表!AM61/基本表!AM$112)</f>
        <v>0</v>
      </c>
      <c r="AN61" s="115">
        <f>IF(基本表!AN$121=0,0,基本表!AN61/基本表!AN$112)</f>
        <v>0</v>
      </c>
      <c r="AO61" s="115">
        <f>IF(基本表!AO$121=0,0,基本表!AO61/基本表!AO$112)</f>
        <v>0</v>
      </c>
      <c r="AP61" s="115">
        <f>IF(基本表!AP$121=0,0,基本表!AP61/基本表!AP$112)</f>
        <v>0</v>
      </c>
      <c r="AQ61" s="115">
        <f>IF(基本表!AQ$121=0,0,基本表!AQ61/基本表!AQ$112)</f>
        <v>0</v>
      </c>
      <c r="AR61" s="115">
        <f>IF(基本表!AR$121=0,0,基本表!AR61/基本表!AR$112)</f>
        <v>0</v>
      </c>
      <c r="AS61" s="115">
        <f>IF(基本表!AS$121=0,0,基本表!AS61/基本表!AS$112)</f>
        <v>0</v>
      </c>
      <c r="AT61" s="115">
        <f>IF(基本表!AT$121=0,0,基本表!AT61/基本表!AT$112)</f>
        <v>0</v>
      </c>
      <c r="AU61" s="115">
        <f>IF(基本表!AU$121=0,0,基本表!AU61/基本表!AU$112)</f>
        <v>0</v>
      </c>
      <c r="AV61" s="115">
        <f>IF(基本表!AV$121=0,0,基本表!AV61/基本表!AV$112)</f>
        <v>4.012358062833527E-5</v>
      </c>
      <c r="AW61" s="115">
        <f>IF(基本表!AW$121=0,0,基本表!AW61/基本表!AW$112)</f>
        <v>0</v>
      </c>
      <c r="AX61" s="115">
        <f>IF(基本表!AX$121=0,0,基本表!AX61/基本表!AX$112)</f>
        <v>0</v>
      </c>
      <c r="AY61" s="115">
        <f>IF(基本表!AY$121=0,0,基本表!AY61/基本表!AY$112)</f>
        <v>0</v>
      </c>
      <c r="AZ61" s="115">
        <f>IF(基本表!AZ$121=0,0,基本表!AZ61/基本表!AZ$112)</f>
        <v>0</v>
      </c>
      <c r="BA61" s="115">
        <f>IF(基本表!BA$121=0,0,基本表!BA61/基本表!BA$112)</f>
        <v>0</v>
      </c>
      <c r="BB61" s="115">
        <f>IF(基本表!BB$121=0,0,基本表!BB61/基本表!BB$112)</f>
        <v>0</v>
      </c>
      <c r="BC61" s="115">
        <f>IF(基本表!BC$121=0,0,基本表!BC61/基本表!BC$112)</f>
        <v>0</v>
      </c>
      <c r="BD61" s="115">
        <f>IF(基本表!BD$121=0,0,基本表!BD61/基本表!BD$112)</f>
        <v>0</v>
      </c>
      <c r="BE61" s="115">
        <f>IF(基本表!BE$121=0,0,基本表!BE61/基本表!BE$112)</f>
        <v>0</v>
      </c>
      <c r="BF61" s="115">
        <f>IF(基本表!BF$121=0,0,基本表!BF61/基本表!BF$112)</f>
        <v>0.64583333333333337</v>
      </c>
      <c r="BG61" s="115">
        <f>IF(基本表!BG$121=0,0,基本表!BG61/基本表!BG$112)</f>
        <v>0.62967300665230019</v>
      </c>
      <c r="BH61" s="115">
        <f>IF(基本表!BH$121=0,0,基本表!BH61/基本表!BH$112)</f>
        <v>0.50961462058005558</v>
      </c>
      <c r="BI61" s="115">
        <f>IF(基本表!BI$121=0,0,基本表!BI61/基本表!BI$112)</f>
        <v>0</v>
      </c>
      <c r="BJ61" s="115">
        <f>IF(基本表!BJ$121=0,0,基本表!BJ61/基本表!BJ$112)</f>
        <v>6.0105184072126224E-3</v>
      </c>
      <c r="BK61" s="115">
        <f>IF(基本表!BK$121=0,0,基本表!BK61/基本表!BK$112)</f>
        <v>0</v>
      </c>
      <c r="BL61" s="115">
        <f>IF(基本表!BL$121=0,0,基本表!BL61/基本表!BL$112)</f>
        <v>0</v>
      </c>
      <c r="BM61" s="115">
        <f>IF(基本表!BM$121=0,0,基本表!BM61/基本表!BM$112)</f>
        <v>0</v>
      </c>
      <c r="BN61" s="115">
        <f>IF(基本表!BN$121=0,0,基本表!BN61/基本表!BN$112)</f>
        <v>0</v>
      </c>
      <c r="BO61" s="115">
        <f>IF(基本表!BO$121=0,0,基本表!BO61/基本表!BO$112)</f>
        <v>0</v>
      </c>
      <c r="BP61" s="115">
        <f>IF(基本表!BP$121=0,0,基本表!BP61/基本表!BP$112)</f>
        <v>0</v>
      </c>
      <c r="BQ61" s="115">
        <f>IF(基本表!BQ$121=0,0,基本表!BQ61/基本表!BQ$112)</f>
        <v>0</v>
      </c>
      <c r="BR61" s="115">
        <f>IF(基本表!BR$121=0,0,基本表!BR61/基本表!BR$112)</f>
        <v>0</v>
      </c>
      <c r="BS61" s="115">
        <f>IF(基本表!BS$121=0,0,基本表!BS61/基本表!BS$112)</f>
        <v>0</v>
      </c>
      <c r="BT61" s="115">
        <f>IF(基本表!BT$121=0,0,基本表!BT61/基本表!BT$112)</f>
        <v>0</v>
      </c>
      <c r="BU61" s="115">
        <f>IF(基本表!BU$121=0,0,基本表!BU61/基本表!BU$112)</f>
        <v>0</v>
      </c>
      <c r="BV61" s="115">
        <f>IF(基本表!BV$121=0,0,基本表!BV61/基本表!BV$112)</f>
        <v>0</v>
      </c>
      <c r="BW61" s="115">
        <f>IF(基本表!BW$121=0,0,基本表!BW61/基本表!BW$112)</f>
        <v>0</v>
      </c>
      <c r="BX61" s="115">
        <f>IF(基本表!BX$121=0,0,基本表!BX61/基本表!BX$112)</f>
        <v>0</v>
      </c>
      <c r="BY61" s="115">
        <f>IF(基本表!BY$121=0,0,基本表!BY61/基本表!BY$112)</f>
        <v>0</v>
      </c>
      <c r="BZ61" s="115">
        <f>IF(基本表!BZ$121=0,0,基本表!BZ61/基本表!BZ$112)</f>
        <v>0</v>
      </c>
      <c r="CA61" s="115">
        <f>IF(基本表!CA$121=0,0,基本表!CA61/基本表!CA$112)</f>
        <v>0</v>
      </c>
      <c r="CB61" s="115">
        <f>IF(基本表!CB$121=0,0,基本表!CB61/基本表!CB$112)</f>
        <v>2.2353361945636624E-4</v>
      </c>
      <c r="CC61" s="115">
        <f>IF(基本表!CC$121=0,0,基本表!CC61/基本表!CC$112)</f>
        <v>0</v>
      </c>
      <c r="CD61" s="115">
        <f>IF(基本表!CD$121=0,0,基本表!CD61/基本表!CD$112)</f>
        <v>0</v>
      </c>
      <c r="CE61" s="115">
        <f>IF(基本表!CE$121=0,0,基本表!CE61/基本表!CE$112)</f>
        <v>0</v>
      </c>
      <c r="CF61" s="115">
        <f>IF(基本表!CF$121=0,0,基本表!CF61/基本表!CF$112)</f>
        <v>0</v>
      </c>
      <c r="CG61" s="115">
        <f>IF(基本表!CG$121=0,0,基本表!CG61/基本表!CG$112)</f>
        <v>0</v>
      </c>
      <c r="CH61" s="115">
        <f>IF(基本表!CH$121=0,0,基本表!CH61/基本表!CH$112)</f>
        <v>0</v>
      </c>
      <c r="CI61" s="115">
        <f>IF(基本表!CI$121=0,0,基本表!CI61/基本表!CI$112)</f>
        <v>0</v>
      </c>
      <c r="CJ61" s="115">
        <f>IF(基本表!CJ$121=0,0,基本表!CJ61/基本表!CJ$112)</f>
        <v>0</v>
      </c>
      <c r="CK61" s="115">
        <f>IF(基本表!CK$121=0,0,基本表!CK61/基本表!CK$112)</f>
        <v>0</v>
      </c>
      <c r="CL61" s="115">
        <f>IF(基本表!CL$121=0,0,基本表!CL61/基本表!CL$112)</f>
        <v>0</v>
      </c>
      <c r="CM61" s="115">
        <f>IF(基本表!CM$121=0,0,基本表!CM61/基本表!CM$112)</f>
        <v>0</v>
      </c>
      <c r="CN61" s="115">
        <f>IF(基本表!CN$121=0,0,基本表!CN61/基本表!CN$112)</f>
        <v>0</v>
      </c>
      <c r="CO61" s="115">
        <f>IF(基本表!CO$121=0,0,基本表!CO61/基本表!CO$112)</f>
        <v>0</v>
      </c>
      <c r="CP61" s="115">
        <f>IF(基本表!CP$121=0,0,基本表!CP61/基本表!CP$112)</f>
        <v>0</v>
      </c>
      <c r="CQ61" s="115">
        <f>IF(基本表!CQ$121=0,0,基本表!CQ61/基本表!CQ$112)</f>
        <v>0</v>
      </c>
      <c r="CR61" s="115">
        <f>IF(基本表!CR$121=0,0,基本表!CR61/基本表!CR$112)</f>
        <v>0</v>
      </c>
      <c r="CS61" s="115">
        <f>IF(基本表!CS$121=0,0,基本表!CS61/基本表!CS$112)</f>
        <v>0</v>
      </c>
      <c r="CT61" s="115">
        <f>IF(基本表!CT$121=0,0,基本表!CT61/基本表!CT$112)</f>
        <v>0</v>
      </c>
      <c r="CU61" s="115">
        <f>IF(基本表!CU$121=0,0,基本表!CU61/基本表!CU$112)</f>
        <v>0</v>
      </c>
      <c r="CV61" s="115">
        <f>IF(基本表!CV$121=0,0,基本表!CV61/基本表!CV$112)</f>
        <v>0</v>
      </c>
      <c r="CW61" s="115">
        <f>IF(基本表!CW$121=0,0,基本表!CW61/基本表!CW$112)</f>
        <v>0</v>
      </c>
      <c r="CX61" s="115">
        <f>IF(基本表!CX$121=0,0,基本表!CX61/基本表!CX$112)</f>
        <v>0.29183849128351386</v>
      </c>
      <c r="CY61" s="115">
        <f>IF(基本表!CY$121=0,0,基本表!CY61/基本表!CY$112)</f>
        <v>0</v>
      </c>
      <c r="CZ61" s="115">
        <f>IF(基本表!CZ$121=0,0,基本表!CZ61/基本表!CZ$112)</f>
        <v>0</v>
      </c>
      <c r="DA61" s="115">
        <f>IF(基本表!DA$121=0,0,基本表!DA61/基本表!DA$112)</f>
        <v>0</v>
      </c>
      <c r="DB61" s="115">
        <f>IF(基本表!DB$121=0,0,基本表!DB61/基本表!DB$112)</f>
        <v>0</v>
      </c>
      <c r="DC61" s="115">
        <f>IF(基本表!DC$121=0,0,基本表!DC61/基本表!DC$112)</f>
        <v>0</v>
      </c>
      <c r="DD61" s="115">
        <f>IF(基本表!DD$121=0,0,基本表!DD61/基本表!DD$112)</f>
        <v>0</v>
      </c>
    </row>
    <row r="62" spans="1:108" ht="15" customHeight="1" x14ac:dyDescent="0.15">
      <c r="A62" s="3" t="s">
        <v>209</v>
      </c>
      <c r="B62" s="73" t="s">
        <v>55</v>
      </c>
      <c r="C62" s="115">
        <f>IF(基本表!C$121=0,0,基本表!C62/基本表!C$112)</f>
        <v>0</v>
      </c>
      <c r="D62" s="115">
        <f>IF(基本表!D$121=0,0,基本表!D62/基本表!D$112)</f>
        <v>0</v>
      </c>
      <c r="E62" s="115">
        <f>IF(基本表!E$121=0,0,基本表!E62/基本表!E$112)</f>
        <v>0</v>
      </c>
      <c r="F62" s="115">
        <f>IF(基本表!F$121=0,0,基本表!F62/基本表!F$112)</f>
        <v>0</v>
      </c>
      <c r="G62" s="115">
        <f>IF(基本表!G$121=0,0,基本表!G62/基本表!G$112)</f>
        <v>0.15283926852743021</v>
      </c>
      <c r="H62" s="115">
        <f>IF(基本表!H$121=0,0,基本表!H62/基本表!H$112)</f>
        <v>0</v>
      </c>
      <c r="I62" s="115">
        <f>IF(基本表!I$121=0,0,基本表!I62/基本表!I$112)</f>
        <v>0</v>
      </c>
      <c r="J62" s="115">
        <f>IF(基本表!J$121=0,0,基本表!J62/基本表!J$112)</f>
        <v>1.1030831173128895E-4</v>
      </c>
      <c r="K62" s="115">
        <f>IF(基本表!K$121=0,0,基本表!K62/基本表!K$112)</f>
        <v>0</v>
      </c>
      <c r="L62" s="115">
        <f>IF(基本表!L$121=0,0,基本表!L62/基本表!L$112)</f>
        <v>0</v>
      </c>
      <c r="M62" s="115">
        <f>IF(基本表!M$121=0,0,基本表!M62/基本表!M$112)</f>
        <v>0</v>
      </c>
      <c r="N62" s="115">
        <f>IF(基本表!N$121=0,0,基本表!N62/基本表!N$112)</f>
        <v>0</v>
      </c>
      <c r="O62" s="115">
        <f>IF(基本表!O$121=0,0,基本表!O62/基本表!O$112)</f>
        <v>0</v>
      </c>
      <c r="P62" s="115">
        <f>IF(基本表!P$121=0,0,基本表!P62/基本表!P$112)</f>
        <v>0</v>
      </c>
      <c r="Q62" s="115">
        <f>IF(基本表!Q$121=0,0,基本表!Q62/基本表!Q$112)</f>
        <v>0</v>
      </c>
      <c r="R62" s="115">
        <f>IF(基本表!R$121=0,0,基本表!R62/基本表!R$112)</f>
        <v>0</v>
      </c>
      <c r="S62" s="115">
        <f>IF(基本表!S$121=0,0,基本表!S62/基本表!S$112)</f>
        <v>0</v>
      </c>
      <c r="T62" s="115">
        <f>IF(基本表!T$121=0,0,基本表!T62/基本表!T$112)</f>
        <v>0</v>
      </c>
      <c r="U62" s="115">
        <f>IF(基本表!U$121=0,0,基本表!U62/基本表!U$112)</f>
        <v>0</v>
      </c>
      <c r="V62" s="115">
        <f>IF(基本表!V$121=0,0,基本表!V62/基本表!V$112)</f>
        <v>0</v>
      </c>
      <c r="W62" s="115">
        <f>IF(基本表!W$121=0,0,基本表!W62/基本表!W$112)</f>
        <v>0</v>
      </c>
      <c r="X62" s="115">
        <f>IF(基本表!X$121=0,0,基本表!X62/基本表!X$112)</f>
        <v>0</v>
      </c>
      <c r="Y62" s="115">
        <f>IF(基本表!Y$121=0,0,基本表!Y62/基本表!Y$112)</f>
        <v>0</v>
      </c>
      <c r="Z62" s="115">
        <f>IF(基本表!Z$121=0,0,基本表!Z62/基本表!Z$112)</f>
        <v>0</v>
      </c>
      <c r="AA62" s="115">
        <f>IF(基本表!AA$121=0,0,基本表!AA62/基本表!AA$112)</f>
        <v>0</v>
      </c>
      <c r="AB62" s="115">
        <f>IF(基本表!AB$121=0,0,基本表!AB62/基本表!AB$112)</f>
        <v>0</v>
      </c>
      <c r="AC62" s="115">
        <f>IF(基本表!AC$121=0,0,基本表!AC62/基本表!AC$112)</f>
        <v>0</v>
      </c>
      <c r="AD62" s="115">
        <f>IF(基本表!AD$121=0,0,基本表!AD62/基本表!AD$112)</f>
        <v>0</v>
      </c>
      <c r="AE62" s="115">
        <f>IF(基本表!AE$121=0,0,基本表!AE62/基本表!AE$112)</f>
        <v>0</v>
      </c>
      <c r="AF62" s="115">
        <f>IF(基本表!AF$121=0,0,基本表!AF62/基本表!AF$112)</f>
        <v>0</v>
      </c>
      <c r="AG62" s="115">
        <f>IF(基本表!AG$121=0,0,基本表!AG62/基本表!AG$112)</f>
        <v>0</v>
      </c>
      <c r="AH62" s="115">
        <f>IF(基本表!AH$121=0,0,基本表!AH62/基本表!AH$112)</f>
        <v>0</v>
      </c>
      <c r="AI62" s="115">
        <f>IF(基本表!AI$121=0,0,基本表!AI62/基本表!AI$112)</f>
        <v>0</v>
      </c>
      <c r="AJ62" s="115">
        <f>IF(基本表!AJ$121=0,0,基本表!AJ62/基本表!AJ$112)</f>
        <v>0</v>
      </c>
      <c r="AK62" s="115">
        <f>IF(基本表!AK$121=0,0,基本表!AK62/基本表!AK$112)</f>
        <v>0</v>
      </c>
      <c r="AL62" s="115">
        <f>IF(基本表!AL$121=0,0,基本表!AL62/基本表!AL$112)</f>
        <v>0</v>
      </c>
      <c r="AM62" s="115">
        <f>IF(基本表!AM$121=0,0,基本表!AM62/基本表!AM$112)</f>
        <v>0</v>
      </c>
      <c r="AN62" s="115">
        <f>IF(基本表!AN$121=0,0,基本表!AN62/基本表!AN$112)</f>
        <v>0</v>
      </c>
      <c r="AO62" s="115">
        <f>IF(基本表!AO$121=0,0,基本表!AO62/基本表!AO$112)</f>
        <v>0</v>
      </c>
      <c r="AP62" s="115">
        <f>IF(基本表!AP$121=0,0,基本表!AP62/基本表!AP$112)</f>
        <v>0</v>
      </c>
      <c r="AQ62" s="115">
        <f>IF(基本表!AQ$121=0,0,基本表!AQ62/基本表!AQ$112)</f>
        <v>0</v>
      </c>
      <c r="AR62" s="115">
        <f>IF(基本表!AR$121=0,0,基本表!AR62/基本表!AR$112)</f>
        <v>0</v>
      </c>
      <c r="AS62" s="115">
        <f>IF(基本表!AS$121=0,0,基本表!AS62/基本表!AS$112)</f>
        <v>0</v>
      </c>
      <c r="AT62" s="115">
        <f>IF(基本表!AT$121=0,0,基本表!AT62/基本表!AT$112)</f>
        <v>0</v>
      </c>
      <c r="AU62" s="115">
        <f>IF(基本表!AU$121=0,0,基本表!AU62/基本表!AU$112)</f>
        <v>0</v>
      </c>
      <c r="AV62" s="115">
        <f>IF(基本表!AV$121=0,0,基本表!AV62/基本表!AV$112)</f>
        <v>0</v>
      </c>
      <c r="AW62" s="115">
        <f>IF(基本表!AW$121=0,0,基本表!AW62/基本表!AW$112)</f>
        <v>0</v>
      </c>
      <c r="AX62" s="115">
        <f>IF(基本表!AX$121=0,0,基本表!AX62/基本表!AX$112)</f>
        <v>0</v>
      </c>
      <c r="AY62" s="115">
        <f>IF(基本表!AY$121=0,0,基本表!AY62/基本表!AY$112)</f>
        <v>0</v>
      </c>
      <c r="AZ62" s="115">
        <f>IF(基本表!AZ$121=0,0,基本表!AZ62/基本表!AZ$112)</f>
        <v>0</v>
      </c>
      <c r="BA62" s="115">
        <f>IF(基本表!BA$121=0,0,基本表!BA62/基本表!BA$112)</f>
        <v>0</v>
      </c>
      <c r="BB62" s="115">
        <f>IF(基本表!BB$121=0,0,基本表!BB62/基本表!BB$112)</f>
        <v>0</v>
      </c>
      <c r="BC62" s="115">
        <f>IF(基本表!BC$121=0,0,基本表!BC62/基本表!BC$112)</f>
        <v>0</v>
      </c>
      <c r="BD62" s="115">
        <f>IF(基本表!BD$121=0,0,基本表!BD62/基本表!BD$112)</f>
        <v>0</v>
      </c>
      <c r="BE62" s="115">
        <f>IF(基本表!BE$121=0,0,基本表!BE62/基本表!BE$112)</f>
        <v>0</v>
      </c>
      <c r="BF62" s="115">
        <f>IF(基本表!BF$121=0,0,基本表!BF62/基本表!BF$112)</f>
        <v>0</v>
      </c>
      <c r="BG62" s="115">
        <f>IF(基本表!BG$121=0,0,基本表!BG62/基本表!BG$112)</f>
        <v>0</v>
      </c>
      <c r="BH62" s="115">
        <f>IF(基本表!BH$121=0,0,基本表!BH62/基本表!BH$112)</f>
        <v>0</v>
      </c>
      <c r="BI62" s="115">
        <f>IF(基本表!BI$121=0,0,基本表!BI62/基本表!BI$112)</f>
        <v>0.36973537085352215</v>
      </c>
      <c r="BJ62" s="115">
        <f>IF(基本表!BJ$121=0,0,基本表!BJ62/基本表!BJ$112)</f>
        <v>0</v>
      </c>
      <c r="BK62" s="115">
        <f>IF(基本表!BK$121=0,0,基本表!BK62/基本表!BK$112)</f>
        <v>0</v>
      </c>
      <c r="BL62" s="115">
        <f>IF(基本表!BL$121=0,0,基本表!BL62/基本表!BL$112)</f>
        <v>0</v>
      </c>
      <c r="BM62" s="115">
        <f>IF(基本表!BM$121=0,0,基本表!BM62/基本表!BM$112)</f>
        <v>0</v>
      </c>
      <c r="BN62" s="115">
        <f>IF(基本表!BN$121=0,0,基本表!BN62/基本表!BN$112)</f>
        <v>0</v>
      </c>
      <c r="BO62" s="115">
        <f>IF(基本表!BO$121=0,0,基本表!BO62/基本表!BO$112)</f>
        <v>0</v>
      </c>
      <c r="BP62" s="115">
        <f>IF(基本表!BP$121=0,0,基本表!BP62/基本表!BP$112)</f>
        <v>0</v>
      </c>
      <c r="BQ62" s="115">
        <f>IF(基本表!BQ$121=0,0,基本表!BQ62/基本表!BQ$112)</f>
        <v>0</v>
      </c>
      <c r="BR62" s="115">
        <f>IF(基本表!BR$121=0,0,基本表!BR62/基本表!BR$112)</f>
        <v>0</v>
      </c>
      <c r="BS62" s="115">
        <f>IF(基本表!BS$121=0,0,基本表!BS62/基本表!BS$112)</f>
        <v>0</v>
      </c>
      <c r="BT62" s="115">
        <f>IF(基本表!BT$121=0,0,基本表!BT62/基本表!BT$112)</f>
        <v>0</v>
      </c>
      <c r="BU62" s="115">
        <f>IF(基本表!BU$121=0,0,基本表!BU62/基本表!BU$112)</f>
        <v>0</v>
      </c>
      <c r="BV62" s="115">
        <f>IF(基本表!BV$121=0,0,基本表!BV62/基本表!BV$112)</f>
        <v>0</v>
      </c>
      <c r="BW62" s="115">
        <f>IF(基本表!BW$121=0,0,基本表!BW62/基本表!BW$112)</f>
        <v>0</v>
      </c>
      <c r="BX62" s="115">
        <f>IF(基本表!BX$121=0,0,基本表!BX62/基本表!BX$112)</f>
        <v>0</v>
      </c>
      <c r="BY62" s="115">
        <f>IF(基本表!BY$121=0,0,基本表!BY62/基本表!BY$112)</f>
        <v>0</v>
      </c>
      <c r="BZ62" s="115">
        <f>IF(基本表!BZ$121=0,0,基本表!BZ62/基本表!BZ$112)</f>
        <v>0</v>
      </c>
      <c r="CA62" s="115">
        <f>IF(基本表!CA$121=0,0,基本表!CA62/基本表!CA$112)</f>
        <v>0</v>
      </c>
      <c r="CB62" s="115">
        <f>IF(基本表!CB$121=0,0,基本表!CB62/基本表!CB$112)</f>
        <v>0</v>
      </c>
      <c r="CC62" s="115">
        <f>IF(基本表!CC$121=0,0,基本表!CC62/基本表!CC$112)</f>
        <v>2.1852369457502224E-2</v>
      </c>
      <c r="CD62" s="115">
        <f>IF(基本表!CD$121=0,0,基本表!CD62/基本表!CD$112)</f>
        <v>0</v>
      </c>
      <c r="CE62" s="115">
        <f>IF(基本表!CE$121=0,0,基本表!CE62/基本表!CE$112)</f>
        <v>0</v>
      </c>
      <c r="CF62" s="115">
        <f>IF(基本表!CF$121=0,0,基本表!CF62/基本表!CF$112)</f>
        <v>0</v>
      </c>
      <c r="CG62" s="115">
        <f>IF(基本表!CG$121=0,0,基本表!CG62/基本表!CG$112)</f>
        <v>1.3669821240799159E-3</v>
      </c>
      <c r="CH62" s="115">
        <f>IF(基本表!CH$121=0,0,基本表!CH62/基本表!CH$112)</f>
        <v>0</v>
      </c>
      <c r="CI62" s="115">
        <f>IF(基本表!CI$121=0,0,基本表!CI62/基本表!CI$112)</f>
        <v>0</v>
      </c>
      <c r="CJ62" s="115">
        <f>IF(基本表!CJ$121=0,0,基本表!CJ62/基本表!CJ$112)</f>
        <v>0</v>
      </c>
      <c r="CK62" s="115">
        <f>IF(基本表!CK$121=0,0,基本表!CK62/基本表!CK$112)</f>
        <v>0</v>
      </c>
      <c r="CL62" s="115">
        <f>IF(基本表!CL$121=0,0,基本表!CL62/基本表!CL$112)</f>
        <v>0</v>
      </c>
      <c r="CM62" s="115">
        <f>IF(基本表!CM$121=0,0,基本表!CM62/基本表!CM$112)</f>
        <v>0</v>
      </c>
      <c r="CN62" s="115">
        <f>IF(基本表!CN$121=0,0,基本表!CN62/基本表!CN$112)</f>
        <v>4.8162204529516106E-3</v>
      </c>
      <c r="CO62" s="115">
        <f>IF(基本表!CO$121=0,0,基本表!CO62/基本表!CO$112)</f>
        <v>4.6929471708232769E-4</v>
      </c>
      <c r="CP62" s="115">
        <f>IF(基本表!CP$121=0,0,基本表!CP62/基本表!CP$112)</f>
        <v>5.0287898217294008E-5</v>
      </c>
      <c r="CQ62" s="115">
        <f>IF(基本表!CQ$121=0,0,基本表!CQ62/基本表!CQ$112)</f>
        <v>0</v>
      </c>
      <c r="CR62" s="115">
        <f>IF(基本表!CR$121=0,0,基本表!CR62/基本表!CR$112)</f>
        <v>0</v>
      </c>
      <c r="CS62" s="115">
        <f>IF(基本表!CS$121=0,0,基本表!CS62/基本表!CS$112)</f>
        <v>0</v>
      </c>
      <c r="CT62" s="115">
        <f>IF(基本表!CT$121=0,0,基本表!CT62/基本表!CT$112)</f>
        <v>0</v>
      </c>
      <c r="CU62" s="115">
        <f>IF(基本表!CU$121=0,0,基本表!CU62/基本表!CU$112)</f>
        <v>0</v>
      </c>
      <c r="CV62" s="115">
        <f>IF(基本表!CV$121=0,0,基本表!CV62/基本表!CV$112)</f>
        <v>0</v>
      </c>
      <c r="CW62" s="115">
        <f>IF(基本表!CW$121=0,0,基本表!CW62/基本表!CW$112)</f>
        <v>0</v>
      </c>
      <c r="CX62" s="115">
        <f>IF(基本表!CX$121=0,0,基本表!CX62/基本表!CX$112)</f>
        <v>0</v>
      </c>
      <c r="CY62" s="115">
        <f>IF(基本表!CY$121=0,0,基本表!CY62/基本表!CY$112)</f>
        <v>0</v>
      </c>
      <c r="CZ62" s="115">
        <f>IF(基本表!CZ$121=0,0,基本表!CZ62/基本表!CZ$112)</f>
        <v>0</v>
      </c>
      <c r="DA62" s="115">
        <f>IF(基本表!DA$121=0,0,基本表!DA62/基本表!DA$112)</f>
        <v>0</v>
      </c>
      <c r="DB62" s="115">
        <f>IF(基本表!DB$121=0,0,基本表!DB62/基本表!DB$112)</f>
        <v>0</v>
      </c>
      <c r="DC62" s="115">
        <f>IF(基本表!DC$121=0,0,基本表!DC62/基本表!DC$112)</f>
        <v>0</v>
      </c>
      <c r="DD62" s="115">
        <f>IF(基本表!DD$121=0,0,基本表!DD62/基本表!DD$112)</f>
        <v>0</v>
      </c>
    </row>
    <row r="63" spans="1:108" ht="15" customHeight="1" x14ac:dyDescent="0.15">
      <c r="A63" s="83" t="s">
        <v>210</v>
      </c>
      <c r="B63" s="84" t="s">
        <v>56</v>
      </c>
      <c r="C63" s="115">
        <f>IF(基本表!C$121=0,0,基本表!C63/基本表!C$112)</f>
        <v>0</v>
      </c>
      <c r="D63" s="115">
        <f>IF(基本表!D$121=0,0,基本表!D63/基本表!D$112)</f>
        <v>0</v>
      </c>
      <c r="E63" s="115">
        <f>IF(基本表!E$121=0,0,基本表!E63/基本表!E$112)</f>
        <v>0</v>
      </c>
      <c r="F63" s="115">
        <f>IF(基本表!F$121=0,0,基本表!F63/基本表!F$112)</f>
        <v>0</v>
      </c>
      <c r="G63" s="115">
        <f>IF(基本表!G$121=0,0,基本表!G63/基本表!G$112)</f>
        <v>0</v>
      </c>
      <c r="H63" s="115">
        <f>IF(基本表!H$121=0,0,基本表!H63/基本表!H$112)</f>
        <v>0</v>
      </c>
      <c r="I63" s="115">
        <f>IF(基本表!I$121=0,0,基本表!I63/基本表!I$112)</f>
        <v>0</v>
      </c>
      <c r="J63" s="115">
        <f>IF(基本表!J$121=0,0,基本表!J63/基本表!J$112)</f>
        <v>0</v>
      </c>
      <c r="K63" s="115">
        <f>IF(基本表!K$121=0,0,基本表!K63/基本表!K$112)</f>
        <v>0</v>
      </c>
      <c r="L63" s="115">
        <f>IF(基本表!L$121=0,0,基本表!L63/基本表!L$112)</f>
        <v>0</v>
      </c>
      <c r="M63" s="115">
        <f>IF(基本表!M$121=0,0,基本表!M63/基本表!M$112)</f>
        <v>0</v>
      </c>
      <c r="N63" s="115">
        <f>IF(基本表!N$121=0,0,基本表!N63/基本表!N$112)</f>
        <v>0</v>
      </c>
      <c r="O63" s="115">
        <f>IF(基本表!O$121=0,0,基本表!O63/基本表!O$112)</f>
        <v>0</v>
      </c>
      <c r="P63" s="115">
        <f>IF(基本表!P$121=0,0,基本表!P63/基本表!P$112)</f>
        <v>0</v>
      </c>
      <c r="Q63" s="115">
        <f>IF(基本表!Q$121=0,0,基本表!Q63/基本表!Q$112)</f>
        <v>0</v>
      </c>
      <c r="R63" s="115">
        <f>IF(基本表!R$121=0,0,基本表!R63/基本表!R$112)</f>
        <v>0</v>
      </c>
      <c r="S63" s="115">
        <f>IF(基本表!S$121=0,0,基本表!S63/基本表!S$112)</f>
        <v>0</v>
      </c>
      <c r="T63" s="115">
        <f>IF(基本表!T$121=0,0,基本表!T63/基本表!T$112)</f>
        <v>0</v>
      </c>
      <c r="U63" s="115">
        <f>IF(基本表!U$121=0,0,基本表!U63/基本表!U$112)</f>
        <v>0</v>
      </c>
      <c r="V63" s="115">
        <f>IF(基本表!V$121=0,0,基本表!V63/基本表!V$112)</f>
        <v>0</v>
      </c>
      <c r="W63" s="115">
        <f>IF(基本表!W$121=0,0,基本表!W63/基本表!W$112)</f>
        <v>0</v>
      </c>
      <c r="X63" s="115">
        <f>IF(基本表!X$121=0,0,基本表!X63/基本表!X$112)</f>
        <v>0</v>
      </c>
      <c r="Y63" s="115">
        <f>IF(基本表!Y$121=0,0,基本表!Y63/基本表!Y$112)</f>
        <v>0</v>
      </c>
      <c r="Z63" s="115">
        <f>IF(基本表!Z$121=0,0,基本表!Z63/基本表!Z$112)</f>
        <v>0</v>
      </c>
      <c r="AA63" s="115">
        <f>IF(基本表!AA$121=0,0,基本表!AA63/基本表!AA$112)</f>
        <v>0</v>
      </c>
      <c r="AB63" s="115">
        <f>IF(基本表!AB$121=0,0,基本表!AB63/基本表!AB$112)</f>
        <v>0</v>
      </c>
      <c r="AC63" s="115">
        <f>IF(基本表!AC$121=0,0,基本表!AC63/基本表!AC$112)</f>
        <v>0</v>
      </c>
      <c r="AD63" s="115">
        <f>IF(基本表!AD$121=0,0,基本表!AD63/基本表!AD$112)</f>
        <v>0</v>
      </c>
      <c r="AE63" s="115">
        <f>IF(基本表!AE$121=0,0,基本表!AE63/基本表!AE$112)</f>
        <v>0</v>
      </c>
      <c r="AF63" s="115">
        <f>IF(基本表!AF$121=0,0,基本表!AF63/基本表!AF$112)</f>
        <v>0</v>
      </c>
      <c r="AG63" s="115">
        <f>IF(基本表!AG$121=0,0,基本表!AG63/基本表!AG$112)</f>
        <v>0</v>
      </c>
      <c r="AH63" s="115">
        <f>IF(基本表!AH$121=0,0,基本表!AH63/基本表!AH$112)</f>
        <v>0</v>
      </c>
      <c r="AI63" s="115">
        <f>IF(基本表!AI$121=0,0,基本表!AI63/基本表!AI$112)</f>
        <v>0</v>
      </c>
      <c r="AJ63" s="115">
        <f>IF(基本表!AJ$121=0,0,基本表!AJ63/基本表!AJ$112)</f>
        <v>0</v>
      </c>
      <c r="AK63" s="115">
        <f>IF(基本表!AK$121=0,0,基本表!AK63/基本表!AK$112)</f>
        <v>0</v>
      </c>
      <c r="AL63" s="115">
        <f>IF(基本表!AL$121=0,0,基本表!AL63/基本表!AL$112)</f>
        <v>0</v>
      </c>
      <c r="AM63" s="115">
        <f>IF(基本表!AM$121=0,0,基本表!AM63/基本表!AM$112)</f>
        <v>0</v>
      </c>
      <c r="AN63" s="115">
        <f>IF(基本表!AN$121=0,0,基本表!AN63/基本表!AN$112)</f>
        <v>0</v>
      </c>
      <c r="AO63" s="115">
        <f>IF(基本表!AO$121=0,0,基本表!AO63/基本表!AO$112)</f>
        <v>0</v>
      </c>
      <c r="AP63" s="115">
        <f>IF(基本表!AP$121=0,0,基本表!AP63/基本表!AP$112)</f>
        <v>0</v>
      </c>
      <c r="AQ63" s="115">
        <f>IF(基本表!AQ$121=0,0,基本表!AQ63/基本表!AQ$112)</f>
        <v>0</v>
      </c>
      <c r="AR63" s="115">
        <f>IF(基本表!AR$121=0,0,基本表!AR63/基本表!AR$112)</f>
        <v>0</v>
      </c>
      <c r="AS63" s="115">
        <f>IF(基本表!AS$121=0,0,基本表!AS63/基本表!AS$112)</f>
        <v>0</v>
      </c>
      <c r="AT63" s="115">
        <f>IF(基本表!AT$121=0,0,基本表!AT63/基本表!AT$112)</f>
        <v>0</v>
      </c>
      <c r="AU63" s="115">
        <f>IF(基本表!AU$121=0,0,基本表!AU63/基本表!AU$112)</f>
        <v>0</v>
      </c>
      <c r="AV63" s="115">
        <f>IF(基本表!AV$121=0,0,基本表!AV63/基本表!AV$112)</f>
        <v>0</v>
      </c>
      <c r="AW63" s="115">
        <f>IF(基本表!AW$121=0,0,基本表!AW63/基本表!AW$112)</f>
        <v>0</v>
      </c>
      <c r="AX63" s="115">
        <f>IF(基本表!AX$121=0,0,基本表!AX63/基本表!AX$112)</f>
        <v>0</v>
      </c>
      <c r="AY63" s="115">
        <f>IF(基本表!AY$121=0,0,基本表!AY63/基本表!AY$112)</f>
        <v>0</v>
      </c>
      <c r="AZ63" s="115">
        <f>IF(基本表!AZ$121=0,0,基本表!AZ63/基本表!AZ$112)</f>
        <v>0</v>
      </c>
      <c r="BA63" s="115">
        <f>IF(基本表!BA$121=0,0,基本表!BA63/基本表!BA$112)</f>
        <v>0</v>
      </c>
      <c r="BB63" s="115">
        <f>IF(基本表!BB$121=0,0,基本表!BB63/基本表!BB$112)</f>
        <v>0</v>
      </c>
      <c r="BC63" s="115">
        <f>IF(基本表!BC$121=0,0,基本表!BC63/基本表!BC$112)</f>
        <v>0</v>
      </c>
      <c r="BD63" s="115">
        <f>IF(基本表!BD$121=0,0,基本表!BD63/基本表!BD$112)</f>
        <v>0</v>
      </c>
      <c r="BE63" s="115">
        <f>IF(基本表!BE$121=0,0,基本表!BE63/基本表!BE$112)</f>
        <v>0</v>
      </c>
      <c r="BF63" s="115">
        <f>IF(基本表!BF$121=0,0,基本表!BF63/基本表!BF$112)</f>
        <v>0</v>
      </c>
      <c r="BG63" s="115">
        <f>IF(基本表!BG$121=0,0,基本表!BG63/基本表!BG$112)</f>
        <v>0</v>
      </c>
      <c r="BH63" s="115">
        <f>IF(基本表!BH$121=0,0,基本表!BH63/基本表!BH$112)</f>
        <v>0</v>
      </c>
      <c r="BI63" s="115">
        <f>IF(基本表!BI$121=0,0,基本表!BI63/基本表!BI$112)</f>
        <v>0</v>
      </c>
      <c r="BJ63" s="115">
        <f>IF(基本表!BJ$121=0,0,基本表!BJ63/基本表!BJ$112)</f>
        <v>0.6739293764087152</v>
      </c>
      <c r="BK63" s="115">
        <f>IF(基本表!BK$121=0,0,基本表!BK63/基本表!BK$112)</f>
        <v>0</v>
      </c>
      <c r="BL63" s="115">
        <f>IF(基本表!BL$121=0,0,基本表!BL63/基本表!BL$112)</f>
        <v>0</v>
      </c>
      <c r="BM63" s="115">
        <f>IF(基本表!BM$121=0,0,基本表!BM63/基本表!BM$112)</f>
        <v>0</v>
      </c>
      <c r="BN63" s="115">
        <f>IF(基本表!BN$121=0,0,基本表!BN63/基本表!BN$112)</f>
        <v>0</v>
      </c>
      <c r="BO63" s="115">
        <f>IF(基本表!BO$121=0,0,基本表!BO63/基本表!BO$112)</f>
        <v>0</v>
      </c>
      <c r="BP63" s="115">
        <f>IF(基本表!BP$121=0,0,基本表!BP63/基本表!BP$112)</f>
        <v>0</v>
      </c>
      <c r="BQ63" s="115">
        <f>IF(基本表!BQ$121=0,0,基本表!BQ63/基本表!BQ$112)</f>
        <v>0</v>
      </c>
      <c r="BR63" s="115">
        <f>IF(基本表!BR$121=0,0,基本表!BR63/基本表!BR$112)</f>
        <v>0</v>
      </c>
      <c r="BS63" s="115">
        <f>IF(基本表!BS$121=0,0,基本表!BS63/基本表!BS$112)</f>
        <v>0</v>
      </c>
      <c r="BT63" s="115">
        <f>IF(基本表!BT$121=0,0,基本表!BT63/基本表!BT$112)</f>
        <v>0</v>
      </c>
      <c r="BU63" s="115">
        <f>IF(基本表!BU$121=0,0,基本表!BU63/基本表!BU$112)</f>
        <v>0</v>
      </c>
      <c r="BV63" s="115">
        <f>IF(基本表!BV$121=0,0,基本表!BV63/基本表!BV$112)</f>
        <v>0</v>
      </c>
      <c r="BW63" s="115">
        <f>IF(基本表!BW$121=0,0,基本表!BW63/基本表!BW$112)</f>
        <v>0</v>
      </c>
      <c r="BX63" s="115">
        <f>IF(基本表!BX$121=0,0,基本表!BX63/基本表!BX$112)</f>
        <v>0</v>
      </c>
      <c r="BY63" s="115">
        <f>IF(基本表!BY$121=0,0,基本表!BY63/基本表!BY$112)</f>
        <v>0</v>
      </c>
      <c r="BZ63" s="115">
        <f>IF(基本表!BZ$121=0,0,基本表!BZ63/基本表!BZ$112)</f>
        <v>0.23836294130874747</v>
      </c>
      <c r="CA63" s="115">
        <f>IF(基本表!CA$121=0,0,基本表!CA63/基本表!CA$112)</f>
        <v>0</v>
      </c>
      <c r="CB63" s="115">
        <f>IF(基本表!CB$121=0,0,基本表!CB63/基本表!CB$112)</f>
        <v>0</v>
      </c>
      <c r="CC63" s="115">
        <f>IF(基本表!CC$121=0,0,基本表!CC63/基本表!CC$112)</f>
        <v>0</v>
      </c>
      <c r="CD63" s="115">
        <f>IF(基本表!CD$121=0,0,基本表!CD63/基本表!CD$112)</f>
        <v>0.13247952970816712</v>
      </c>
      <c r="CE63" s="115">
        <f>IF(基本表!CE$121=0,0,基本表!CE63/基本表!CE$112)</f>
        <v>0</v>
      </c>
      <c r="CF63" s="115">
        <f>IF(基本表!CF$121=0,0,基本表!CF63/基本表!CF$112)</f>
        <v>0</v>
      </c>
      <c r="CG63" s="115">
        <f>IF(基本表!CG$121=0,0,基本表!CG63/基本表!CG$112)</f>
        <v>2.523659305993691E-3</v>
      </c>
      <c r="CH63" s="115">
        <f>IF(基本表!CH$121=0,0,基本表!CH63/基本表!CH$112)</f>
        <v>0</v>
      </c>
      <c r="CI63" s="115">
        <f>IF(基本表!CI$121=0,0,基本表!CI63/基本表!CI$112)</f>
        <v>0</v>
      </c>
      <c r="CJ63" s="115">
        <f>IF(基本表!CJ$121=0,0,基本表!CJ63/基本表!CJ$112)</f>
        <v>0</v>
      </c>
      <c r="CK63" s="115">
        <f>IF(基本表!CK$121=0,0,基本表!CK63/基本表!CK$112)</f>
        <v>0</v>
      </c>
      <c r="CL63" s="115">
        <f>IF(基本表!CL$121=0,0,基本表!CL63/基本表!CL$112)</f>
        <v>0</v>
      </c>
      <c r="CM63" s="115">
        <f>IF(基本表!CM$121=0,0,基本表!CM63/基本表!CM$112)</f>
        <v>0</v>
      </c>
      <c r="CN63" s="115">
        <f>IF(基本表!CN$121=0,0,基本表!CN63/基本表!CN$112)</f>
        <v>1.5036508394868198E-2</v>
      </c>
      <c r="CO63" s="115">
        <f>IF(基本表!CO$121=0,0,基本表!CO63/基本表!CO$112)</f>
        <v>0</v>
      </c>
      <c r="CP63" s="115">
        <f>IF(基本表!CP$121=0,0,基本表!CP63/基本表!CP$112)</f>
        <v>0</v>
      </c>
      <c r="CQ63" s="115">
        <f>IF(基本表!CQ$121=0,0,基本表!CQ63/基本表!CQ$112)</f>
        <v>0</v>
      </c>
      <c r="CR63" s="115">
        <f>IF(基本表!CR$121=0,0,基本表!CR63/基本表!CR$112)</f>
        <v>0</v>
      </c>
      <c r="CS63" s="115">
        <f>IF(基本表!CS$121=0,0,基本表!CS63/基本表!CS$112)</f>
        <v>0</v>
      </c>
      <c r="CT63" s="115">
        <f>IF(基本表!CT$121=0,0,基本表!CT63/基本表!CT$112)</f>
        <v>0</v>
      </c>
      <c r="CU63" s="115">
        <f>IF(基本表!CU$121=0,0,基本表!CU63/基本表!CU$112)</f>
        <v>0</v>
      </c>
      <c r="CV63" s="115">
        <f>IF(基本表!CV$121=0,0,基本表!CV63/基本表!CV$112)</f>
        <v>0</v>
      </c>
      <c r="CW63" s="115">
        <f>IF(基本表!CW$121=0,0,基本表!CW63/基本表!CW$112)</f>
        <v>0</v>
      </c>
      <c r="CX63" s="115">
        <f>IF(基本表!CX$121=0,0,基本表!CX63/基本表!CX$112)</f>
        <v>6.7445176706362967E-3</v>
      </c>
      <c r="CY63" s="115">
        <f>IF(基本表!CY$121=0,0,基本表!CY63/基本表!CY$112)</f>
        <v>4.5615235488653211E-5</v>
      </c>
      <c r="CZ63" s="115">
        <f>IF(基本表!CZ$121=0,0,基本表!CZ63/基本表!CZ$112)</f>
        <v>0</v>
      </c>
      <c r="DA63" s="115">
        <f>IF(基本表!DA$121=0,0,基本表!DA63/基本表!DA$112)</f>
        <v>0</v>
      </c>
      <c r="DB63" s="115">
        <f>IF(基本表!DB$121=0,0,基本表!DB63/基本表!DB$112)</f>
        <v>0</v>
      </c>
      <c r="DC63" s="115">
        <f>IF(基本表!DC$121=0,0,基本表!DC63/基本表!DC$112)</f>
        <v>0</v>
      </c>
      <c r="DD63" s="115">
        <f>IF(基本表!DD$121=0,0,基本表!DD63/基本表!DD$112)</f>
        <v>7.6710647437864372E-4</v>
      </c>
    </row>
    <row r="64" spans="1:108" ht="15" customHeight="1" x14ac:dyDescent="0.15">
      <c r="A64" s="3" t="s">
        <v>211</v>
      </c>
      <c r="B64" s="73" t="s">
        <v>57</v>
      </c>
      <c r="C64" s="115">
        <f>IF(基本表!C$121=0,0,基本表!C64/基本表!C$112)</f>
        <v>2.8588786048672411E-4</v>
      </c>
      <c r="D64" s="115">
        <f>IF(基本表!D$121=0,0,基本表!D64/基本表!D$112)</f>
        <v>0</v>
      </c>
      <c r="E64" s="115">
        <f>IF(基本表!E$121=0,0,基本表!E64/基本表!E$112)</f>
        <v>2.3752969121140142E-4</v>
      </c>
      <c r="F64" s="115">
        <f>IF(基本表!F$121=0,0,基本表!F64/基本表!F$112)</f>
        <v>1.2195121951219512E-3</v>
      </c>
      <c r="G64" s="115">
        <f>IF(基本表!G$121=0,0,基本表!G64/基本表!G$112)</f>
        <v>2.0404234841193455E-2</v>
      </c>
      <c r="H64" s="115">
        <f>IF(基本表!H$121=0,0,基本表!H64/基本表!H$112)</f>
        <v>0</v>
      </c>
      <c r="I64" s="115">
        <f>IF(基本表!I$121=0,0,基本表!I64/基本表!I$112)</f>
        <v>0</v>
      </c>
      <c r="J64" s="115">
        <f>IF(基本表!J$121=0,0,基本表!J64/基本表!J$112)</f>
        <v>1.5443163642380453E-3</v>
      </c>
      <c r="K64" s="115">
        <f>IF(基本表!K$121=0,0,基本表!K64/基本表!K$112)</f>
        <v>4.2191608775854624E-4</v>
      </c>
      <c r="L64" s="115">
        <f>IF(基本表!L$121=0,0,基本表!L64/基本表!L$112)</f>
        <v>2.3636781458258099E-3</v>
      </c>
      <c r="M64" s="115">
        <f>IF(基本表!M$121=0,0,基本表!M64/基本表!M$112)</f>
        <v>0</v>
      </c>
      <c r="N64" s="115">
        <f>IF(基本表!N$121=0,0,基本表!N64/基本表!N$112)</f>
        <v>0</v>
      </c>
      <c r="O64" s="115">
        <f>IF(基本表!O$121=0,0,基本表!O64/基本表!O$112)</f>
        <v>8.3670338864872405E-4</v>
      </c>
      <c r="P64" s="115">
        <f>IF(基本表!P$121=0,0,基本表!P64/基本表!P$112)</f>
        <v>3.0304830946580309E-2</v>
      </c>
      <c r="Q64" s="115">
        <f>IF(基本表!Q$121=0,0,基本表!Q64/基本表!Q$112)</f>
        <v>2.3981661082701465E-3</v>
      </c>
      <c r="R64" s="115">
        <f>IF(基本表!R$121=0,0,基本表!R64/基本表!R$112)</f>
        <v>1.0483818454125155E-2</v>
      </c>
      <c r="S64" s="115">
        <f>IF(基本表!S$121=0,0,基本表!S64/基本表!S$112)</f>
        <v>4.0907851277234022E-4</v>
      </c>
      <c r="T64" s="115">
        <f>IF(基本表!T$121=0,0,基本表!T64/基本表!T$112)</f>
        <v>1.6147263038914905E-4</v>
      </c>
      <c r="U64" s="115">
        <f>IF(基本表!U$121=0,0,基本表!U64/基本表!U$112)</f>
        <v>1.2765685836471565E-4</v>
      </c>
      <c r="V64" s="115">
        <f>IF(基本表!V$121=0,0,基本表!V64/基本表!V$112)</f>
        <v>0</v>
      </c>
      <c r="W64" s="115">
        <f>IF(基本表!W$121=0,0,基本表!W64/基本表!W$112)</f>
        <v>0</v>
      </c>
      <c r="X64" s="115">
        <f>IF(基本表!X$121=0,0,基本表!X64/基本表!X$112)</f>
        <v>0</v>
      </c>
      <c r="Y64" s="115">
        <f>IF(基本表!Y$121=0,0,基本表!Y64/基本表!Y$112)</f>
        <v>0</v>
      </c>
      <c r="Z64" s="115">
        <f>IF(基本表!Z$121=0,0,基本表!Z64/基本表!Z$112)</f>
        <v>1.2803277639075603E-4</v>
      </c>
      <c r="AA64" s="115">
        <f>IF(基本表!AA$121=0,0,基本表!AA64/基本表!AA$112)</f>
        <v>2.9478959392733434E-4</v>
      </c>
      <c r="AB64" s="115">
        <f>IF(基本表!AB$121=0,0,基本表!AB64/基本表!AB$112)</f>
        <v>1.0113444953216599E-4</v>
      </c>
      <c r="AC64" s="115">
        <f>IF(基本表!AC$121=0,0,基本表!AC64/基本表!AC$112)</f>
        <v>2.7533797736721826E-4</v>
      </c>
      <c r="AD64" s="115">
        <f>IF(基本表!AD$121=0,0,基本表!AD64/基本表!AD$112)</f>
        <v>0</v>
      </c>
      <c r="AE64" s="115">
        <f>IF(基本表!AE$121=0,0,基本表!AE64/基本表!AE$112)</f>
        <v>2.446183953033268E-4</v>
      </c>
      <c r="AF64" s="115">
        <f>IF(基本表!AF$121=0,0,基本表!AF64/基本表!AF$112)</f>
        <v>2.9972369222123357E-4</v>
      </c>
      <c r="AG64" s="115">
        <f>IF(基本表!AG$121=0,0,基本表!AG64/基本表!AG$112)</f>
        <v>4.18848167539267E-4</v>
      </c>
      <c r="AH64" s="115">
        <f>IF(基本表!AH$121=0,0,基本表!AH64/基本表!AH$112)</f>
        <v>2.0263424518743668E-2</v>
      </c>
      <c r="AI64" s="115">
        <f>IF(基本表!AI$121=0,0,基本表!AI64/基本表!AI$112)</f>
        <v>8.8526912181303118E-3</v>
      </c>
      <c r="AJ64" s="115">
        <f>IF(基本表!AJ$121=0,0,基本表!AJ64/基本表!AJ$112)</f>
        <v>4.392708104546453E-4</v>
      </c>
      <c r="AK64" s="115">
        <f>IF(基本表!AK$121=0,0,基本表!AK64/基本表!AK$112)</f>
        <v>9.0702947845804991E-3</v>
      </c>
      <c r="AL64" s="115">
        <f>IF(基本表!AL$121=0,0,基本表!AL64/基本表!AL$112)</f>
        <v>2.5738842671324171E-3</v>
      </c>
      <c r="AM64" s="115">
        <f>IF(基本表!AM$121=0,0,基本表!AM64/基本表!AM$112)</f>
        <v>0</v>
      </c>
      <c r="AN64" s="115">
        <f>IF(基本表!AN$121=0,0,基本表!AN64/基本表!AN$112)</f>
        <v>1.1426576312072495E-3</v>
      </c>
      <c r="AO64" s="115">
        <f>IF(基本表!AO$121=0,0,基本表!AO64/基本表!AO$112)</f>
        <v>1.7269931393423231E-3</v>
      </c>
      <c r="AP64" s="115">
        <f>IF(基本表!AP$121=0,0,基本表!AP64/基本表!AP$112)</f>
        <v>1.7995321216483713E-4</v>
      </c>
      <c r="AQ64" s="115">
        <f>IF(基本表!AQ$121=0,0,基本表!AQ64/基本表!AQ$112)</f>
        <v>1.0675548723204373E-5</v>
      </c>
      <c r="AR64" s="115">
        <f>IF(基本表!AR$121=0,0,基本表!AR64/基本表!AR$112)</f>
        <v>8.8926068343022648E-4</v>
      </c>
      <c r="AS64" s="115">
        <f>IF(基本表!AS$121=0,0,基本表!AS64/基本表!AS$112)</f>
        <v>1.8962858081970115E-5</v>
      </c>
      <c r="AT64" s="115">
        <f>IF(基本表!AT$121=0,0,基本表!AT64/基本表!AT$112)</f>
        <v>2.6991594046425543E-4</v>
      </c>
      <c r="AU64" s="115">
        <f>IF(基本表!AU$121=0,0,基本表!AU64/基本表!AU$112)</f>
        <v>9.1406285705580354E-5</v>
      </c>
      <c r="AV64" s="115">
        <f>IF(基本表!AV$121=0,0,基本表!AV64/基本表!AV$112)</f>
        <v>4.3574208562372103E-3</v>
      </c>
      <c r="AW64" s="115">
        <f>IF(基本表!AW$121=0,0,基本表!AW64/基本表!AW$112)</f>
        <v>1.8759873617693523E-3</v>
      </c>
      <c r="AX64" s="115">
        <f>IF(基本表!AX$121=0,0,基本表!AX64/基本表!AX$112)</f>
        <v>1.9402242224340535E-4</v>
      </c>
      <c r="AY64" s="115">
        <f>IF(基本表!AY$121=0,0,基本表!AY64/基本表!AY$112)</f>
        <v>1.5002514157592343E-3</v>
      </c>
      <c r="AZ64" s="115">
        <f>IF(基本表!AZ$121=0,0,基本表!AZ64/基本表!AZ$112)</f>
        <v>1.203852327447833E-3</v>
      </c>
      <c r="BA64" s="115">
        <f>IF(基本表!BA$121=0,0,基本表!BA64/基本表!BA$112)</f>
        <v>0</v>
      </c>
      <c r="BB64" s="115">
        <f>IF(基本表!BB$121=0,0,基本表!BB64/基本表!BB$112)</f>
        <v>2.0107238605898124E-3</v>
      </c>
      <c r="BC64" s="115">
        <f>IF(基本表!BC$121=0,0,基本表!BC64/基本表!BC$112)</f>
        <v>7.7922077922077922E-4</v>
      </c>
      <c r="BD64" s="115">
        <f>IF(基本表!BD$121=0,0,基本表!BD64/基本表!BD$112)</f>
        <v>3.852504127682994E-3</v>
      </c>
      <c r="BE64" s="115">
        <f>IF(基本表!BE$121=0,0,基本表!BE64/基本表!BE$112)</f>
        <v>0</v>
      </c>
      <c r="BF64" s="115">
        <f>IF(基本表!BF$121=0,0,基本表!BF64/基本表!BF$112)</f>
        <v>0</v>
      </c>
      <c r="BG64" s="115">
        <f>IF(基本表!BG$121=0,0,基本表!BG64/基本表!BG$112)</f>
        <v>7.4955495174740001E-4</v>
      </c>
      <c r="BH64" s="115">
        <f>IF(基本表!BH$121=0,0,基本表!BH64/基本表!BH$112)</f>
        <v>4.9662296384584824E-4</v>
      </c>
      <c r="BI64" s="115">
        <f>IF(基本表!BI$121=0,0,基本表!BI64/基本表!BI$112)</f>
        <v>0</v>
      </c>
      <c r="BJ64" s="115">
        <f>IF(基本表!BJ$121=0,0,基本表!BJ64/基本表!BJ$112)</f>
        <v>0</v>
      </c>
      <c r="BK64" s="115">
        <f>IF(基本表!BK$121=0,0,基本表!BK64/基本表!BK$112)</f>
        <v>8.0934968595272674E-2</v>
      </c>
      <c r="BL64" s="115">
        <f>IF(基本表!BL$121=0,0,基本表!BL64/基本表!BL$112)</f>
        <v>0</v>
      </c>
      <c r="BM64" s="115">
        <f>IF(基本表!BM$121=0,0,基本表!BM64/基本表!BM$112)</f>
        <v>2.7496059754676901E-3</v>
      </c>
      <c r="BN64" s="115">
        <f>IF(基本表!BN$121=0,0,基本表!BN64/基本表!BN$112)</f>
        <v>1.0934187003700161E-2</v>
      </c>
      <c r="BO64" s="115">
        <f>IF(基本表!BO$121=0,0,基本表!BO64/基本表!BO$112)</f>
        <v>4.0072060419890521E-3</v>
      </c>
      <c r="BP64" s="115">
        <f>IF(基本表!BP$121=0,0,基本表!BP64/基本表!BP$112)</f>
        <v>4.3556204767279732E-3</v>
      </c>
      <c r="BQ64" s="115">
        <f>IF(基本表!BQ$121=0,0,基本表!BQ64/基本表!BQ$112)</f>
        <v>3.8145008248858033E-5</v>
      </c>
      <c r="BR64" s="115">
        <f>IF(基本表!BR$121=0,0,基本表!BR64/基本表!BR$112)</f>
        <v>0</v>
      </c>
      <c r="BS64" s="115">
        <f>IF(基本表!BS$121=0,0,基本表!BS64/基本表!BS$112)</f>
        <v>9.2597355831061266E-4</v>
      </c>
      <c r="BT64" s="115">
        <f>IF(基本表!BT$121=0,0,基本表!BT64/基本表!BT$112)</f>
        <v>1.4700193423597678E-3</v>
      </c>
      <c r="BU64" s="115">
        <f>IF(基本表!BU$121=0,0,基本表!BU64/基本表!BU$112)</f>
        <v>1.0170049205091008E-3</v>
      </c>
      <c r="BV64" s="115">
        <f>IF(基本表!BV$121=0,0,基本表!BV64/基本表!BV$112)</f>
        <v>6.1297896209939508E-4</v>
      </c>
      <c r="BW64" s="115">
        <f>IF(基本表!BW$121=0,0,基本表!BW64/基本表!BW$112)</f>
        <v>1.0439866369710468E-4</v>
      </c>
      <c r="BX64" s="115">
        <f>IF(基本表!BX$121=0,0,基本表!BX64/基本表!BX$112)</f>
        <v>5.6500367252387143E-5</v>
      </c>
      <c r="BY64" s="115">
        <f>IF(基本表!BY$121=0,0,基本表!BY64/基本表!BY$112)</f>
        <v>0</v>
      </c>
      <c r="BZ64" s="115">
        <f>IF(基本表!BZ$121=0,0,基本表!BZ64/基本表!BZ$112)</f>
        <v>0</v>
      </c>
      <c r="CA64" s="115">
        <f>IF(基本表!CA$121=0,0,基本表!CA64/基本表!CA$112)</f>
        <v>8.5038678882975809E-4</v>
      </c>
      <c r="CB64" s="115">
        <f>IF(基本表!CB$121=0,0,基本表!CB64/基本表!CB$112)</f>
        <v>8.9413447782546501E-6</v>
      </c>
      <c r="CC64" s="115">
        <f>IF(基本表!CC$121=0,0,基本表!CC64/基本表!CC$112)</f>
        <v>3.8114597890992252E-4</v>
      </c>
      <c r="CD64" s="115">
        <f>IF(基本表!CD$121=0,0,基本表!CD64/基本表!CD$112)</f>
        <v>0</v>
      </c>
      <c r="CE64" s="115">
        <f>IF(基本表!CE$121=0,0,基本表!CE64/基本表!CE$112)</f>
        <v>0</v>
      </c>
      <c r="CF64" s="115">
        <f>IF(基本表!CF$121=0,0,基本表!CF64/基本表!CF$112)</f>
        <v>1.7445917655268666E-4</v>
      </c>
      <c r="CG64" s="115">
        <f>IF(基本表!CG$121=0,0,基本表!CG64/基本表!CG$112)</f>
        <v>4.2060988433228178E-4</v>
      </c>
      <c r="CH64" s="115">
        <f>IF(基本表!CH$121=0,0,基本表!CH64/基本表!CH$112)</f>
        <v>0</v>
      </c>
      <c r="CI64" s="115">
        <f>IF(基本表!CI$121=0,0,基本表!CI64/基本表!CI$112)</f>
        <v>2.3882007138358178E-3</v>
      </c>
      <c r="CJ64" s="115">
        <f>IF(基本表!CJ$121=0,0,基本表!CJ64/基本表!CJ$112)</f>
        <v>3.7206418107123477E-3</v>
      </c>
      <c r="CK64" s="115">
        <f>IF(基本表!CK$121=0,0,基本表!CK64/基本表!CK$112)</f>
        <v>1.1714805089880832E-2</v>
      </c>
      <c r="CL64" s="115">
        <f>IF(基本表!CL$121=0,0,基本表!CL64/基本表!CL$112)</f>
        <v>1.0967317394165387E-3</v>
      </c>
      <c r="CM64" s="115">
        <f>IF(基本表!CM$121=0,0,基本表!CM64/基本表!CM$112)</f>
        <v>2.3636207930119037E-2</v>
      </c>
      <c r="CN64" s="115">
        <f>IF(基本表!CN$121=0,0,基本表!CN64/基本表!CN$112)</f>
        <v>4.1871209933583599E-3</v>
      </c>
      <c r="CO64" s="115">
        <f>IF(基本表!CO$121=0,0,基本表!CO64/基本表!CO$112)</f>
        <v>1.6693483507642801E-2</v>
      </c>
      <c r="CP64" s="115">
        <f>IF(基本表!CP$121=0,0,基本表!CP64/基本表!CP$112)</f>
        <v>2.207638731739207E-2</v>
      </c>
      <c r="CQ64" s="115">
        <f>IF(基本表!CQ$121=0,0,基本表!CQ64/基本表!CQ$112)</f>
        <v>5.0054121018351097E-4</v>
      </c>
      <c r="CR64" s="115">
        <f>IF(基本表!CR$121=0,0,基本表!CR64/基本表!CR$112)</f>
        <v>1.4700477765527381E-3</v>
      </c>
      <c r="CS64" s="115">
        <f>IF(基本表!CS$121=0,0,基本表!CS64/基本表!CS$112)</f>
        <v>1.1002489087695249E-2</v>
      </c>
      <c r="CT64" s="115">
        <f>IF(基本表!CT$121=0,0,基本表!CT64/基本表!CT$112)</f>
        <v>9.5970949334255578E-3</v>
      </c>
      <c r="CU64" s="115">
        <f>IF(基本表!CU$121=0,0,基本表!CU64/基本表!CU$112)</f>
        <v>1.0059880239520959E-2</v>
      </c>
      <c r="CV64" s="115">
        <f>IF(基本表!CV$121=0,0,基本表!CV64/基本表!CV$112)</f>
        <v>1.9048470756573063E-2</v>
      </c>
      <c r="CW64" s="115">
        <f>IF(基本表!CW$121=0,0,基本表!CW64/基本表!CW$112)</f>
        <v>2.337459960176608E-3</v>
      </c>
      <c r="CX64" s="115">
        <f>IF(基本表!CX$121=0,0,基本表!CX64/基本表!CX$112)</f>
        <v>1.8627715471281202E-3</v>
      </c>
      <c r="CY64" s="115">
        <f>IF(基本表!CY$121=0,0,基本表!CY64/基本表!CY$112)</f>
        <v>1.8109248488995325E-2</v>
      </c>
      <c r="CZ64" s="115">
        <f>IF(基本表!CZ$121=0,0,基本表!CZ64/基本表!CZ$112)</f>
        <v>3.173140897691796E-3</v>
      </c>
      <c r="DA64" s="115">
        <f>IF(基本表!DA$121=0,0,基本表!DA64/基本表!DA$112)</f>
        <v>3.1137699009351973E-3</v>
      </c>
      <c r="DB64" s="115">
        <f>IF(基本表!DB$121=0,0,基本表!DB64/基本表!DB$112)</f>
        <v>1.4837905236907731E-2</v>
      </c>
      <c r="DC64" s="115">
        <f>IF(基本表!DC$121=0,0,基本表!DC64/基本表!DC$112)</f>
        <v>2.0092015607710675E-2</v>
      </c>
      <c r="DD64" s="115">
        <f>IF(基本表!DD$121=0,0,基本表!DD64/基本表!DD$112)</f>
        <v>2.4649688043367087E-2</v>
      </c>
    </row>
    <row r="65" spans="1:108" ht="15" customHeight="1" x14ac:dyDescent="0.15">
      <c r="A65" s="3" t="s">
        <v>212</v>
      </c>
      <c r="B65" s="73" t="s">
        <v>58</v>
      </c>
      <c r="C65" s="115">
        <f>IF(基本表!C$121=0,0,基本表!C65/基本表!C$112)</f>
        <v>1.0006075117035343E-3</v>
      </c>
      <c r="D65" s="115">
        <f>IF(基本表!D$121=0,0,基本表!D65/基本表!D$112)</f>
        <v>1.0672358591248667E-3</v>
      </c>
      <c r="E65" s="115">
        <f>IF(基本表!E$121=0,0,基本表!E65/基本表!E$112)</f>
        <v>0</v>
      </c>
      <c r="F65" s="115">
        <f>IF(基本表!F$121=0,0,基本表!F65/基本表!F$112)</f>
        <v>6.0975609756097563E-3</v>
      </c>
      <c r="G65" s="115">
        <f>IF(基本表!G$121=0,0,基本表!G65/基本表!G$112)</f>
        <v>0</v>
      </c>
      <c r="H65" s="115">
        <f>IF(基本表!H$121=0,0,基本表!H65/基本表!H$112)</f>
        <v>0</v>
      </c>
      <c r="I65" s="115">
        <f>IF(基本表!I$121=0,0,基本表!I65/基本表!I$112)</f>
        <v>0</v>
      </c>
      <c r="J65" s="115">
        <f>IF(基本表!J$121=0,0,基本表!J65/基本表!J$112)</f>
        <v>0</v>
      </c>
      <c r="K65" s="115">
        <f>IF(基本表!K$121=0,0,基本表!K65/基本表!K$112)</f>
        <v>0</v>
      </c>
      <c r="L65" s="115">
        <f>IF(基本表!L$121=0,0,基本表!L65/基本表!L$112)</f>
        <v>5.2526181018351333E-4</v>
      </c>
      <c r="M65" s="115">
        <f>IF(基本表!M$121=0,0,基本表!M65/基本表!M$112)</f>
        <v>1.953125E-2</v>
      </c>
      <c r="N65" s="115">
        <f>IF(基本表!N$121=0,0,基本表!N65/基本表!N$112)</f>
        <v>0</v>
      </c>
      <c r="O65" s="115">
        <f>IF(基本表!O$121=0,0,基本表!O65/基本表!O$112)</f>
        <v>3.4862641193696836E-4</v>
      </c>
      <c r="P65" s="115">
        <f>IF(基本表!P$121=0,0,基本表!P65/基本表!P$112)</f>
        <v>0</v>
      </c>
      <c r="Q65" s="115">
        <f>IF(基本表!Q$121=0,0,基本表!Q65/基本表!Q$112)</f>
        <v>4.373126432727914E-3</v>
      </c>
      <c r="R65" s="115">
        <f>IF(基本表!R$121=0,0,基本表!R65/基本表!R$112)</f>
        <v>0</v>
      </c>
      <c r="S65" s="115">
        <f>IF(基本表!S$121=0,0,基本表!S65/基本表!S$112)</f>
        <v>1.630253628677919E-2</v>
      </c>
      <c r="T65" s="115">
        <f>IF(基本表!T$121=0,0,基本表!T65/基本表!T$112)</f>
        <v>0</v>
      </c>
      <c r="U65" s="115">
        <f>IF(基本表!U$121=0,0,基本表!U65/基本表!U$112)</f>
        <v>0</v>
      </c>
      <c r="V65" s="115">
        <f>IF(基本表!V$121=0,0,基本表!V65/基本表!V$112)</f>
        <v>3.7272150176838666E-2</v>
      </c>
      <c r="W65" s="115">
        <f>IF(基本表!W$121=0,0,基本表!W65/基本表!W$112)</f>
        <v>3.962019263610902E-3</v>
      </c>
      <c r="X65" s="115">
        <f>IF(基本表!X$121=0,0,基本表!X65/基本表!X$112)</f>
        <v>0</v>
      </c>
      <c r="Y65" s="115">
        <f>IF(基本表!Y$121=0,0,基本表!Y65/基本表!Y$112)</f>
        <v>0</v>
      </c>
      <c r="Z65" s="115">
        <f>IF(基本表!Z$121=0,0,基本表!Z65/基本表!Z$112)</f>
        <v>0</v>
      </c>
      <c r="AA65" s="115">
        <f>IF(基本表!AA$121=0,0,基本表!AA65/基本表!AA$112)</f>
        <v>2.9478959392733434E-4</v>
      </c>
      <c r="AB65" s="115">
        <f>IF(基本表!AB$121=0,0,基本表!AB65/基本表!AB$112)</f>
        <v>3.4873948114539997E-6</v>
      </c>
      <c r="AC65" s="115">
        <f>IF(基本表!AC$121=0,0,基本表!AC65/基本表!AC$112)</f>
        <v>0</v>
      </c>
      <c r="AD65" s="115">
        <f>IF(基本表!AD$121=0,0,基本表!AD65/基本表!AD$112)</f>
        <v>0</v>
      </c>
      <c r="AE65" s="115">
        <f>IF(基本表!AE$121=0,0,基本表!AE65/基本表!AE$112)</f>
        <v>0</v>
      </c>
      <c r="AF65" s="115">
        <f>IF(基本表!AF$121=0,0,基本表!AF65/基本表!AF$112)</f>
        <v>2.2198285955135112E-2</v>
      </c>
      <c r="AG65" s="115">
        <f>IF(基本表!AG$121=0,0,基本表!AG65/基本表!AG$112)</f>
        <v>0</v>
      </c>
      <c r="AH65" s="115">
        <f>IF(基本表!AH$121=0,0,基本表!AH65/基本表!AH$112)</f>
        <v>0</v>
      </c>
      <c r="AI65" s="115">
        <f>IF(基本表!AI$121=0,0,基本表!AI65/基本表!AI$112)</f>
        <v>1.0446175637393768E-2</v>
      </c>
      <c r="AJ65" s="115">
        <f>IF(基本表!AJ$121=0,0,基本表!AJ65/基本表!AJ$112)</f>
        <v>2.8552602679551946E-3</v>
      </c>
      <c r="AK65" s="115">
        <f>IF(基本表!AK$121=0,0,基本表!AK65/基本表!AK$112)</f>
        <v>5.6689342403628121E-2</v>
      </c>
      <c r="AL65" s="115">
        <f>IF(基本表!AL$121=0,0,基本表!AL65/基本表!AL$112)</f>
        <v>5.0558440961529622E-4</v>
      </c>
      <c r="AM65" s="115">
        <f>IF(基本表!AM$121=0,0,基本表!AM65/基本表!AM$112)</f>
        <v>4.7628068086488243E-2</v>
      </c>
      <c r="AN65" s="115">
        <f>IF(基本表!AN$121=0,0,基本表!AN65/基本表!AN$112)</f>
        <v>7.7922902350383268E-3</v>
      </c>
      <c r="AO65" s="115">
        <f>IF(基本表!AO$121=0,0,基本表!AO65/基本表!AO$112)</f>
        <v>1.0906079962148096E-2</v>
      </c>
      <c r="AP65" s="115">
        <f>IF(基本表!AP$121=0,0,基本表!AP65/基本表!AP$112)</f>
        <v>8.8177073960770194E-3</v>
      </c>
      <c r="AQ65" s="115">
        <f>IF(基本表!AQ$121=0,0,基本表!AQ65/基本表!AQ$112)</f>
        <v>6.6252455376206332E-2</v>
      </c>
      <c r="AR65" s="115">
        <f>IF(基本表!AR$121=0,0,基本表!AR65/基本表!AR$112)</f>
        <v>3.8772468770430148E-2</v>
      </c>
      <c r="AS65" s="115">
        <f>IF(基本表!AS$121=0,0,基本表!AS65/基本表!AS$112)</f>
        <v>0</v>
      </c>
      <c r="AT65" s="115">
        <f>IF(基本表!AT$121=0,0,基本表!AT65/基本表!AT$112)</f>
        <v>3.8559420066322202E-5</v>
      </c>
      <c r="AU65" s="115">
        <f>IF(基本表!AU$121=0,0,基本表!AU65/基本表!AU$112)</f>
        <v>0</v>
      </c>
      <c r="AV65" s="115">
        <f>IF(基本表!AV$121=0,0,基本表!AV65/基本表!AV$112)</f>
        <v>0</v>
      </c>
      <c r="AW65" s="115">
        <f>IF(基本表!AW$121=0,0,基本表!AW65/基本表!AW$112)</f>
        <v>0</v>
      </c>
      <c r="AX65" s="115">
        <f>IF(基本表!AX$121=0,0,基本表!AX65/基本表!AX$112)</f>
        <v>1.8558666475456163E-4</v>
      </c>
      <c r="AY65" s="115">
        <f>IF(基本表!AY$121=0,0,基本表!AY65/基本表!AY$112)</f>
        <v>0</v>
      </c>
      <c r="AZ65" s="115">
        <f>IF(基本表!AZ$121=0,0,基本表!AZ65/基本表!AZ$112)</f>
        <v>0</v>
      </c>
      <c r="BA65" s="115">
        <f>IF(基本表!BA$121=0,0,基本表!BA65/基本表!BA$112)</f>
        <v>0</v>
      </c>
      <c r="BB65" s="115">
        <f>IF(基本表!BB$121=0,0,基本表!BB65/基本表!BB$112)</f>
        <v>0</v>
      </c>
      <c r="BC65" s="115">
        <f>IF(基本表!BC$121=0,0,基本表!BC65/基本表!BC$112)</f>
        <v>2.5974025974025974E-4</v>
      </c>
      <c r="BD65" s="115">
        <f>IF(基本表!BD$121=0,0,基本表!BD65/基本表!BD$112)</f>
        <v>0</v>
      </c>
      <c r="BE65" s="115">
        <f>IF(基本表!BE$121=0,0,基本表!BE65/基本表!BE$112)</f>
        <v>0</v>
      </c>
      <c r="BF65" s="115">
        <f>IF(基本表!BF$121=0,0,基本表!BF65/基本表!BF$112)</f>
        <v>0</v>
      </c>
      <c r="BG65" s="115">
        <f>IF(基本表!BG$121=0,0,基本表!BG65/基本表!BG$112)</f>
        <v>0</v>
      </c>
      <c r="BH65" s="115">
        <f>IF(基本表!BH$121=0,0,基本表!BH65/基本表!BH$112)</f>
        <v>7.548669050456893E-4</v>
      </c>
      <c r="BI65" s="115">
        <f>IF(基本表!BI$121=0,0,基本表!BI65/基本表!BI$112)</f>
        <v>0</v>
      </c>
      <c r="BJ65" s="115">
        <f>IF(基本表!BJ$121=0,0,基本表!BJ65/基本表!BJ$112)</f>
        <v>0</v>
      </c>
      <c r="BK65" s="115">
        <f>IF(基本表!BK$121=0,0,基本表!BK65/基本表!BK$112)</f>
        <v>0</v>
      </c>
      <c r="BL65" s="115">
        <f>IF(基本表!BL$121=0,0,基本表!BL65/基本表!BL$112)</f>
        <v>0</v>
      </c>
      <c r="BM65" s="115">
        <f>IF(基本表!BM$121=0,0,基本表!BM65/基本表!BM$112)</f>
        <v>0</v>
      </c>
      <c r="BN65" s="115">
        <f>IF(基本表!BN$121=0,0,基本表!BN65/基本表!BN$112)</f>
        <v>0</v>
      </c>
      <c r="BO65" s="115">
        <f>IF(基本表!BO$121=0,0,基本表!BO65/基本表!BO$112)</f>
        <v>2.3096288426449869E-5</v>
      </c>
      <c r="BP65" s="115">
        <f>IF(基本表!BP$121=0,0,基本表!BP65/基本表!BP$112)</f>
        <v>0</v>
      </c>
      <c r="BQ65" s="115">
        <f>IF(基本表!BQ$121=0,0,基本表!BQ65/基本表!BQ$112)</f>
        <v>5.1018948532847623E-3</v>
      </c>
      <c r="BR65" s="115">
        <f>IF(基本表!BR$121=0,0,基本表!BR65/基本表!BR$112)</f>
        <v>2.1015585721468076E-2</v>
      </c>
      <c r="BS65" s="115">
        <f>IF(基本表!BS$121=0,0,基本表!BS65/基本表!BS$112)</f>
        <v>0</v>
      </c>
      <c r="BT65" s="115">
        <f>IF(基本表!BT$121=0,0,基本表!BT65/基本表!BT$112)</f>
        <v>0</v>
      </c>
      <c r="BU65" s="115">
        <f>IF(基本表!BU$121=0,0,基本表!BU65/基本表!BU$112)</f>
        <v>0</v>
      </c>
      <c r="BV65" s="115">
        <f>IF(基本表!BV$121=0,0,基本表!BV65/基本表!BV$112)</f>
        <v>0</v>
      </c>
      <c r="BW65" s="115">
        <f>IF(基本表!BW$121=0,0,基本表!BW65/基本表!BW$112)</f>
        <v>0</v>
      </c>
      <c r="BX65" s="115">
        <f>IF(基本表!BX$121=0,0,基本表!BX65/基本表!BX$112)</f>
        <v>0</v>
      </c>
      <c r="BY65" s="115">
        <f>IF(基本表!BY$121=0,0,基本表!BY65/基本表!BY$112)</f>
        <v>0</v>
      </c>
      <c r="BZ65" s="115">
        <f>IF(基本表!BZ$121=0,0,基本表!BZ65/基本表!BZ$112)</f>
        <v>0</v>
      </c>
      <c r="CA65" s="115">
        <f>IF(基本表!CA$121=0,0,基本表!CA65/基本表!CA$112)</f>
        <v>0</v>
      </c>
      <c r="CB65" s="115">
        <f>IF(基本表!CB$121=0,0,基本表!CB65/基本表!CB$112)</f>
        <v>0</v>
      </c>
      <c r="CC65" s="115">
        <f>IF(基本表!CC$121=0,0,基本表!CC65/基本表!CC$112)</f>
        <v>0</v>
      </c>
      <c r="CD65" s="115">
        <f>IF(基本表!CD$121=0,0,基本表!CD65/基本表!CD$112)</f>
        <v>0</v>
      </c>
      <c r="CE65" s="115">
        <f>IF(基本表!CE$121=0,0,基本表!CE65/基本表!CE$112)</f>
        <v>0</v>
      </c>
      <c r="CF65" s="115">
        <f>IF(基本表!CF$121=0,0,基本表!CF65/基本表!CF$112)</f>
        <v>0</v>
      </c>
      <c r="CG65" s="115">
        <f>IF(基本表!CG$121=0,0,基本表!CG65/基本表!CG$112)</f>
        <v>0</v>
      </c>
      <c r="CH65" s="115">
        <f>IF(基本表!CH$121=0,0,基本表!CH65/基本表!CH$112)</f>
        <v>0</v>
      </c>
      <c r="CI65" s="115">
        <f>IF(基本表!CI$121=0,0,基本表!CI65/基本表!CI$112)</f>
        <v>0</v>
      </c>
      <c r="CJ65" s="115">
        <f>IF(基本表!CJ$121=0,0,基本表!CJ65/基本表!CJ$112)</f>
        <v>0</v>
      </c>
      <c r="CK65" s="115">
        <f>IF(基本表!CK$121=0,0,基本表!CK65/基本表!CK$112)</f>
        <v>0</v>
      </c>
      <c r="CL65" s="115">
        <f>IF(基本表!CL$121=0,0,基本表!CL65/基本表!CL$112)</f>
        <v>0</v>
      </c>
      <c r="CM65" s="115">
        <f>IF(基本表!CM$121=0,0,基本表!CM65/基本表!CM$112)</f>
        <v>0</v>
      </c>
      <c r="CN65" s="115">
        <f>IF(基本表!CN$121=0,0,基本表!CN65/基本表!CN$112)</f>
        <v>0</v>
      </c>
      <c r="CO65" s="115">
        <f>IF(基本表!CO$121=0,0,基本表!CO65/基本表!CO$112)</f>
        <v>0</v>
      </c>
      <c r="CP65" s="115">
        <f>IF(基本表!CP$121=0,0,基本表!CP65/基本表!CP$112)</f>
        <v>0</v>
      </c>
      <c r="CQ65" s="115">
        <f>IF(基本表!CQ$121=0,0,基本表!CQ65/基本表!CQ$112)</f>
        <v>0</v>
      </c>
      <c r="CR65" s="115">
        <f>IF(基本表!CR$121=0,0,基本表!CR65/基本表!CR$112)</f>
        <v>0</v>
      </c>
      <c r="CS65" s="115">
        <f>IF(基本表!CS$121=0,0,基本表!CS65/基本表!CS$112)</f>
        <v>0</v>
      </c>
      <c r="CT65" s="115">
        <f>IF(基本表!CT$121=0,0,基本表!CT65/基本表!CT$112)</f>
        <v>0</v>
      </c>
      <c r="CU65" s="115">
        <f>IF(基本表!CU$121=0,0,基本表!CU65/基本表!CU$112)</f>
        <v>0</v>
      </c>
      <c r="CV65" s="115">
        <f>IF(基本表!CV$121=0,0,基本表!CV65/基本表!CV$112)</f>
        <v>0</v>
      </c>
      <c r="CW65" s="115">
        <f>IF(基本表!CW$121=0,0,基本表!CW65/基本表!CW$112)</f>
        <v>0</v>
      </c>
      <c r="CX65" s="115">
        <f>IF(基本表!CX$121=0,0,基本表!CX65/基本表!CX$112)</f>
        <v>0</v>
      </c>
      <c r="CY65" s="115">
        <f>IF(基本表!CY$121=0,0,基本表!CY65/基本表!CY$112)</f>
        <v>0</v>
      </c>
      <c r="CZ65" s="115">
        <f>IF(基本表!CZ$121=0,0,基本表!CZ65/基本表!CZ$112)</f>
        <v>0</v>
      </c>
      <c r="DA65" s="115">
        <f>IF(基本表!DA$121=0,0,基本表!DA65/基本表!DA$112)</f>
        <v>2.6658988877869839E-4</v>
      </c>
      <c r="DB65" s="115">
        <f>IF(基本表!DB$121=0,0,基本表!DB65/基本表!DB$112)</f>
        <v>0</v>
      </c>
      <c r="DC65" s="115">
        <f>IF(基本表!DC$121=0,0,基本表!DC65/基本表!DC$112)</f>
        <v>0</v>
      </c>
      <c r="DD65" s="115">
        <f>IF(基本表!DD$121=0,0,基本表!DD65/基本表!DD$112)</f>
        <v>0</v>
      </c>
    </row>
    <row r="66" spans="1:108" ht="15" customHeight="1" x14ac:dyDescent="0.15">
      <c r="A66" s="3" t="s">
        <v>213</v>
      </c>
      <c r="B66" s="73" t="s">
        <v>59</v>
      </c>
      <c r="C66" s="115">
        <f>IF(基本表!C$121=0,0,基本表!C66/基本表!C$112)</f>
        <v>0</v>
      </c>
      <c r="D66" s="115">
        <f>IF(基本表!D$121=0,0,基本表!D66/基本表!D$112)</f>
        <v>0</v>
      </c>
      <c r="E66" s="115">
        <f>IF(基本表!E$121=0,0,基本表!E66/基本表!E$112)</f>
        <v>0</v>
      </c>
      <c r="F66" s="115">
        <f>IF(基本表!F$121=0,0,基本表!F66/基本表!F$112)</f>
        <v>0</v>
      </c>
      <c r="G66" s="115">
        <f>IF(基本表!G$121=0,0,基本表!G66/基本表!G$112)</f>
        <v>0</v>
      </c>
      <c r="H66" s="115">
        <f>IF(基本表!H$121=0,0,基本表!H66/基本表!H$112)</f>
        <v>0</v>
      </c>
      <c r="I66" s="115">
        <f>IF(基本表!I$121=0,0,基本表!I66/基本表!I$112)</f>
        <v>0</v>
      </c>
      <c r="J66" s="115">
        <f>IF(基本表!J$121=0,0,基本表!J66/基本表!J$112)</f>
        <v>0</v>
      </c>
      <c r="K66" s="115">
        <f>IF(基本表!K$121=0,0,基本表!K66/基本表!K$112)</f>
        <v>0</v>
      </c>
      <c r="L66" s="115">
        <f>IF(基本表!L$121=0,0,基本表!L66/基本表!L$112)</f>
        <v>0</v>
      </c>
      <c r="M66" s="115">
        <f>IF(基本表!M$121=0,0,基本表!M66/基本表!M$112)</f>
        <v>0</v>
      </c>
      <c r="N66" s="115">
        <f>IF(基本表!N$121=0,0,基本表!N66/基本表!N$112)</f>
        <v>0</v>
      </c>
      <c r="O66" s="115">
        <f>IF(基本表!O$121=0,0,基本表!O66/基本表!O$112)</f>
        <v>0</v>
      </c>
      <c r="P66" s="115">
        <f>IF(基本表!P$121=0,0,基本表!P66/基本表!P$112)</f>
        <v>0</v>
      </c>
      <c r="Q66" s="115">
        <f>IF(基本表!Q$121=0,0,基本表!Q66/基本表!Q$112)</f>
        <v>0</v>
      </c>
      <c r="R66" s="115">
        <f>IF(基本表!R$121=0,0,基本表!R66/基本表!R$112)</f>
        <v>0</v>
      </c>
      <c r="S66" s="115">
        <f>IF(基本表!S$121=0,0,基本表!S66/基本表!S$112)</f>
        <v>0</v>
      </c>
      <c r="T66" s="115">
        <f>IF(基本表!T$121=0,0,基本表!T66/基本表!T$112)</f>
        <v>0</v>
      </c>
      <c r="U66" s="115">
        <f>IF(基本表!U$121=0,0,基本表!U66/基本表!U$112)</f>
        <v>0</v>
      </c>
      <c r="V66" s="115">
        <f>IF(基本表!V$121=0,0,基本表!V66/基本表!V$112)</f>
        <v>0</v>
      </c>
      <c r="W66" s="115">
        <f>IF(基本表!W$121=0,0,基本表!W66/基本表!W$112)</f>
        <v>0</v>
      </c>
      <c r="X66" s="115">
        <f>IF(基本表!X$121=0,0,基本表!X66/基本表!X$112)</f>
        <v>0</v>
      </c>
      <c r="Y66" s="115">
        <f>IF(基本表!Y$121=0,0,基本表!Y66/基本表!Y$112)</f>
        <v>0</v>
      </c>
      <c r="Z66" s="115">
        <f>IF(基本表!Z$121=0,0,基本表!Z66/基本表!Z$112)</f>
        <v>0</v>
      </c>
      <c r="AA66" s="115">
        <f>IF(基本表!AA$121=0,0,基本表!AA66/基本表!AA$112)</f>
        <v>0</v>
      </c>
      <c r="AB66" s="115">
        <f>IF(基本表!AB$121=0,0,基本表!AB66/基本表!AB$112)</f>
        <v>0</v>
      </c>
      <c r="AC66" s="115">
        <f>IF(基本表!AC$121=0,0,基本表!AC66/基本表!AC$112)</f>
        <v>0</v>
      </c>
      <c r="AD66" s="115">
        <f>IF(基本表!AD$121=0,0,基本表!AD66/基本表!AD$112)</f>
        <v>0</v>
      </c>
      <c r="AE66" s="115">
        <f>IF(基本表!AE$121=0,0,基本表!AE66/基本表!AE$112)</f>
        <v>0</v>
      </c>
      <c r="AF66" s="115">
        <f>IF(基本表!AF$121=0,0,基本表!AF66/基本表!AF$112)</f>
        <v>0</v>
      </c>
      <c r="AG66" s="115">
        <f>IF(基本表!AG$121=0,0,基本表!AG66/基本表!AG$112)</f>
        <v>0</v>
      </c>
      <c r="AH66" s="115">
        <f>IF(基本表!AH$121=0,0,基本表!AH66/基本表!AH$112)</f>
        <v>0</v>
      </c>
      <c r="AI66" s="115">
        <f>IF(基本表!AI$121=0,0,基本表!AI66/基本表!AI$112)</f>
        <v>0</v>
      </c>
      <c r="AJ66" s="115">
        <f>IF(基本表!AJ$121=0,0,基本表!AJ66/基本表!AJ$112)</f>
        <v>0</v>
      </c>
      <c r="AK66" s="115">
        <f>IF(基本表!AK$121=0,0,基本表!AK66/基本表!AK$112)</f>
        <v>0</v>
      </c>
      <c r="AL66" s="115">
        <f>IF(基本表!AL$121=0,0,基本表!AL66/基本表!AL$112)</f>
        <v>0</v>
      </c>
      <c r="AM66" s="115">
        <f>IF(基本表!AM$121=0,0,基本表!AM66/基本表!AM$112)</f>
        <v>0</v>
      </c>
      <c r="AN66" s="115">
        <f>IF(基本表!AN$121=0,0,基本表!AN66/基本表!AN$112)</f>
        <v>0</v>
      </c>
      <c r="AO66" s="115">
        <f>IF(基本表!AO$121=0,0,基本表!AO66/基本表!AO$112)</f>
        <v>0</v>
      </c>
      <c r="AP66" s="115">
        <f>IF(基本表!AP$121=0,0,基本表!AP66/基本表!AP$112)</f>
        <v>0</v>
      </c>
      <c r="AQ66" s="115">
        <f>IF(基本表!AQ$121=0,0,基本表!AQ66/基本表!AQ$112)</f>
        <v>0</v>
      </c>
      <c r="AR66" s="115">
        <f>IF(基本表!AR$121=0,0,基本表!AR66/基本表!AR$112)</f>
        <v>0</v>
      </c>
      <c r="AS66" s="115">
        <f>IF(基本表!AS$121=0,0,基本表!AS66/基本表!AS$112)</f>
        <v>0</v>
      </c>
      <c r="AT66" s="115">
        <f>IF(基本表!AT$121=0,0,基本表!AT66/基本表!AT$112)</f>
        <v>0</v>
      </c>
      <c r="AU66" s="115">
        <f>IF(基本表!AU$121=0,0,基本表!AU66/基本表!AU$112)</f>
        <v>0</v>
      </c>
      <c r="AV66" s="115">
        <f>IF(基本表!AV$121=0,0,基本表!AV66/基本表!AV$112)</f>
        <v>0</v>
      </c>
      <c r="AW66" s="115">
        <f>IF(基本表!AW$121=0,0,基本表!AW66/基本表!AW$112)</f>
        <v>0</v>
      </c>
      <c r="AX66" s="115">
        <f>IF(基本表!AX$121=0,0,基本表!AX66/基本表!AX$112)</f>
        <v>0</v>
      </c>
      <c r="AY66" s="115">
        <f>IF(基本表!AY$121=0,0,基本表!AY66/基本表!AY$112)</f>
        <v>0</v>
      </c>
      <c r="AZ66" s="115">
        <f>IF(基本表!AZ$121=0,0,基本表!AZ66/基本表!AZ$112)</f>
        <v>0</v>
      </c>
      <c r="BA66" s="115">
        <f>IF(基本表!BA$121=0,0,基本表!BA66/基本表!BA$112)</f>
        <v>0</v>
      </c>
      <c r="BB66" s="115">
        <f>IF(基本表!BB$121=0,0,基本表!BB66/基本表!BB$112)</f>
        <v>0</v>
      </c>
      <c r="BC66" s="115">
        <f>IF(基本表!BC$121=0,0,基本表!BC66/基本表!BC$112)</f>
        <v>0</v>
      </c>
      <c r="BD66" s="115">
        <f>IF(基本表!BD$121=0,0,基本表!BD66/基本表!BD$112)</f>
        <v>0</v>
      </c>
      <c r="BE66" s="115">
        <f>IF(基本表!BE$121=0,0,基本表!BE66/基本表!BE$112)</f>
        <v>0</v>
      </c>
      <c r="BF66" s="115">
        <f>IF(基本表!BF$121=0,0,基本表!BF66/基本表!BF$112)</f>
        <v>0</v>
      </c>
      <c r="BG66" s="115">
        <f>IF(基本表!BG$121=0,0,基本表!BG66/基本表!BG$112)</f>
        <v>0</v>
      </c>
      <c r="BH66" s="115">
        <f>IF(基本表!BH$121=0,0,基本表!BH66/基本表!BH$112)</f>
        <v>0</v>
      </c>
      <c r="BI66" s="115">
        <f>IF(基本表!BI$121=0,0,基本表!BI66/基本表!BI$112)</f>
        <v>0</v>
      </c>
      <c r="BJ66" s="115">
        <f>IF(基本表!BJ$121=0,0,基本表!BJ66/基本表!BJ$112)</f>
        <v>0</v>
      </c>
      <c r="BK66" s="115">
        <f>IF(基本表!BK$121=0,0,基本表!BK66/基本表!BK$112)</f>
        <v>0</v>
      </c>
      <c r="BL66" s="115">
        <f>IF(基本表!BL$121=0,0,基本表!BL66/基本表!BL$112)</f>
        <v>0</v>
      </c>
      <c r="BM66" s="115">
        <f>IF(基本表!BM$121=0,0,基本表!BM66/基本表!BM$112)</f>
        <v>0</v>
      </c>
      <c r="BN66" s="115">
        <f>IF(基本表!BN$121=0,0,基本表!BN66/基本表!BN$112)</f>
        <v>0</v>
      </c>
      <c r="BO66" s="115">
        <f>IF(基本表!BO$121=0,0,基本表!BO66/基本表!BO$112)</f>
        <v>0</v>
      </c>
      <c r="BP66" s="115">
        <f>IF(基本表!BP$121=0,0,基本表!BP66/基本表!BP$112)</f>
        <v>0</v>
      </c>
      <c r="BQ66" s="115">
        <f>IF(基本表!BQ$121=0,0,基本表!BQ66/基本表!BQ$112)</f>
        <v>0</v>
      </c>
      <c r="BR66" s="115">
        <f>IF(基本表!BR$121=0,0,基本表!BR66/基本表!BR$112)</f>
        <v>0</v>
      </c>
      <c r="BS66" s="115">
        <f>IF(基本表!BS$121=0,0,基本表!BS66/基本表!BS$112)</f>
        <v>0</v>
      </c>
      <c r="BT66" s="115">
        <f>IF(基本表!BT$121=0,0,基本表!BT66/基本表!BT$112)</f>
        <v>0</v>
      </c>
      <c r="BU66" s="115">
        <f>IF(基本表!BU$121=0,0,基本表!BU66/基本表!BU$112)</f>
        <v>0</v>
      </c>
      <c r="BV66" s="115">
        <f>IF(基本表!BV$121=0,0,基本表!BV66/基本表!BV$112)</f>
        <v>0</v>
      </c>
      <c r="BW66" s="115">
        <f>IF(基本表!BW$121=0,0,基本表!BW66/基本表!BW$112)</f>
        <v>0</v>
      </c>
      <c r="BX66" s="115">
        <f>IF(基本表!BX$121=0,0,基本表!BX66/基本表!BX$112)</f>
        <v>0</v>
      </c>
      <c r="BY66" s="115">
        <f>IF(基本表!BY$121=0,0,基本表!BY66/基本表!BY$112)</f>
        <v>0</v>
      </c>
      <c r="BZ66" s="115">
        <f>IF(基本表!BZ$121=0,0,基本表!BZ66/基本表!BZ$112)</f>
        <v>0</v>
      </c>
      <c r="CA66" s="115">
        <f>IF(基本表!CA$121=0,0,基本表!CA66/基本表!CA$112)</f>
        <v>0</v>
      </c>
      <c r="CB66" s="115">
        <f>IF(基本表!CB$121=0,0,基本表!CB66/基本表!CB$112)</f>
        <v>0</v>
      </c>
      <c r="CC66" s="115">
        <f>IF(基本表!CC$121=0,0,基本表!CC66/基本表!CC$112)</f>
        <v>0</v>
      </c>
      <c r="CD66" s="115">
        <f>IF(基本表!CD$121=0,0,基本表!CD66/基本表!CD$112)</f>
        <v>0</v>
      </c>
      <c r="CE66" s="115">
        <f>IF(基本表!CE$121=0,0,基本表!CE66/基本表!CE$112)</f>
        <v>0</v>
      </c>
      <c r="CF66" s="115">
        <f>IF(基本表!CF$121=0,0,基本表!CF66/基本表!CF$112)</f>
        <v>0</v>
      </c>
      <c r="CG66" s="115">
        <f>IF(基本表!CG$121=0,0,基本表!CG66/基本表!CG$112)</f>
        <v>0</v>
      </c>
      <c r="CH66" s="115">
        <f>IF(基本表!CH$121=0,0,基本表!CH66/基本表!CH$112)</f>
        <v>0</v>
      </c>
      <c r="CI66" s="115">
        <f>IF(基本表!CI$121=0,0,基本表!CI66/基本表!CI$112)</f>
        <v>0</v>
      </c>
      <c r="CJ66" s="115">
        <f>IF(基本表!CJ$121=0,0,基本表!CJ66/基本表!CJ$112)</f>
        <v>0</v>
      </c>
      <c r="CK66" s="115">
        <f>IF(基本表!CK$121=0,0,基本表!CK66/基本表!CK$112)</f>
        <v>0</v>
      </c>
      <c r="CL66" s="115">
        <f>IF(基本表!CL$121=0,0,基本表!CL66/基本表!CL$112)</f>
        <v>0</v>
      </c>
      <c r="CM66" s="115">
        <f>IF(基本表!CM$121=0,0,基本表!CM66/基本表!CM$112)</f>
        <v>0</v>
      </c>
      <c r="CN66" s="115">
        <f>IF(基本表!CN$121=0,0,基本表!CN66/基本表!CN$112)</f>
        <v>0</v>
      </c>
      <c r="CO66" s="115">
        <f>IF(基本表!CO$121=0,0,基本表!CO66/基本表!CO$112)</f>
        <v>0</v>
      </c>
      <c r="CP66" s="115">
        <f>IF(基本表!CP$121=0,0,基本表!CP66/基本表!CP$112)</f>
        <v>0</v>
      </c>
      <c r="CQ66" s="115">
        <f>IF(基本表!CQ$121=0,0,基本表!CQ66/基本表!CQ$112)</f>
        <v>0</v>
      </c>
      <c r="CR66" s="115">
        <f>IF(基本表!CR$121=0,0,基本表!CR66/基本表!CR$112)</f>
        <v>0</v>
      </c>
      <c r="CS66" s="115">
        <f>IF(基本表!CS$121=0,0,基本表!CS66/基本表!CS$112)</f>
        <v>0</v>
      </c>
      <c r="CT66" s="115">
        <f>IF(基本表!CT$121=0,0,基本表!CT66/基本表!CT$112)</f>
        <v>0</v>
      </c>
      <c r="CU66" s="115">
        <f>IF(基本表!CU$121=0,0,基本表!CU66/基本表!CU$112)</f>
        <v>0</v>
      </c>
      <c r="CV66" s="115">
        <f>IF(基本表!CV$121=0,0,基本表!CV66/基本表!CV$112)</f>
        <v>0</v>
      </c>
      <c r="CW66" s="115">
        <f>IF(基本表!CW$121=0,0,基本表!CW66/基本表!CW$112)</f>
        <v>0</v>
      </c>
      <c r="CX66" s="115">
        <f>IF(基本表!CX$121=0,0,基本表!CX66/基本表!CX$112)</f>
        <v>0</v>
      </c>
      <c r="CY66" s="115">
        <f>IF(基本表!CY$121=0,0,基本表!CY66/基本表!CY$112)</f>
        <v>0</v>
      </c>
      <c r="CZ66" s="115">
        <f>IF(基本表!CZ$121=0,0,基本表!CZ66/基本表!CZ$112)</f>
        <v>0</v>
      </c>
      <c r="DA66" s="115">
        <f>IF(基本表!DA$121=0,0,基本表!DA66/基本表!DA$112)</f>
        <v>0</v>
      </c>
      <c r="DB66" s="115">
        <f>IF(基本表!DB$121=0,0,基本表!DB66/基本表!DB$112)</f>
        <v>0</v>
      </c>
      <c r="DC66" s="115">
        <f>IF(基本表!DC$121=0,0,基本表!DC66/基本表!DC$112)</f>
        <v>0</v>
      </c>
      <c r="DD66" s="115">
        <f>IF(基本表!DD$121=0,0,基本表!DD66/基本表!DD$112)</f>
        <v>0</v>
      </c>
    </row>
    <row r="67" spans="1:108" ht="15" customHeight="1" x14ac:dyDescent="0.15">
      <c r="A67" s="3" t="s">
        <v>214</v>
      </c>
      <c r="B67" s="73" t="s">
        <v>60</v>
      </c>
      <c r="C67" s="115">
        <f>IF(基本表!C$121=0,0,基本表!C67/基本表!C$112)</f>
        <v>8.8625236750884458E-3</v>
      </c>
      <c r="D67" s="115">
        <f>IF(基本表!D$121=0,0,基本表!D67/基本表!D$112)</f>
        <v>4.2689434364994666E-3</v>
      </c>
      <c r="E67" s="115">
        <f>IF(基本表!E$121=0,0,基本表!E67/基本表!E$112)</f>
        <v>1.1163895486935867E-2</v>
      </c>
      <c r="F67" s="115">
        <f>IF(基本表!F$121=0,0,基本表!F67/基本表!F$112)</f>
        <v>9.1463414634146336E-3</v>
      </c>
      <c r="G67" s="115">
        <f>IF(基本表!G$121=0,0,基本表!G67/基本表!G$112)</f>
        <v>5.7747834456207893E-4</v>
      </c>
      <c r="H67" s="115">
        <f>IF(基本表!H$121=0,0,基本表!H67/基本表!H$112)</f>
        <v>0</v>
      </c>
      <c r="I67" s="115">
        <f>IF(基本表!I$121=0,0,基本表!I67/基本表!I$112)</f>
        <v>0</v>
      </c>
      <c r="J67" s="115">
        <f>IF(基本表!J$121=0,0,基本表!J67/基本表!J$112)</f>
        <v>9.3210523412939165E-3</v>
      </c>
      <c r="K67" s="115">
        <f>IF(基本表!K$121=0,0,基本表!K67/基本表!K$112)</f>
        <v>7.4571215510812821E-4</v>
      </c>
      <c r="L67" s="115">
        <f>IF(基本表!L$121=0,0,基本表!L67/基本表!L$112)</f>
        <v>3.6111749450116543E-4</v>
      </c>
      <c r="M67" s="115">
        <f>IF(基本表!M$121=0,0,基本表!M67/基本表!M$112)</f>
        <v>0</v>
      </c>
      <c r="N67" s="115">
        <f>IF(基本表!N$121=0,0,基本表!N67/基本表!N$112)</f>
        <v>0</v>
      </c>
      <c r="O67" s="115">
        <f>IF(基本表!O$121=0,0,基本表!O67/基本表!O$112)</f>
        <v>8.2275833217124537E-3</v>
      </c>
      <c r="P67" s="115">
        <f>IF(基本表!P$121=0,0,基本表!P67/基本表!P$112)</f>
        <v>4.3377503119614953E-3</v>
      </c>
      <c r="Q67" s="115">
        <f>IF(基本表!Q$121=0,0,基本表!Q67/基本表!Q$112)</f>
        <v>2.0454946217598308E-3</v>
      </c>
      <c r="R67" s="115">
        <f>IF(基本表!R$121=0,0,基本表!R67/基本表!R$112)</f>
        <v>5.6000520935078468E-3</v>
      </c>
      <c r="S67" s="115">
        <f>IF(基本表!S$121=0,0,基本表!S67/基本表!S$112)</f>
        <v>1.4241992666888883E-2</v>
      </c>
      <c r="T67" s="115">
        <f>IF(基本表!T$121=0,0,基本表!T67/基本表!T$112)</f>
        <v>8.3965767802357504E-3</v>
      </c>
      <c r="U67" s="115">
        <f>IF(基本表!U$121=0,0,基本表!U67/基本表!U$112)</f>
        <v>5.106274334588626E-3</v>
      </c>
      <c r="V67" s="115">
        <f>IF(基本表!V$121=0,0,基本表!V67/基本表!V$112)</f>
        <v>1.0247574136211118E-2</v>
      </c>
      <c r="W67" s="115">
        <f>IF(基本表!W$121=0,0,基本表!W67/基本表!W$112)</f>
        <v>2.302069813511852E-2</v>
      </c>
      <c r="X67" s="115">
        <f>IF(基本表!X$121=0,0,基本表!X67/基本表!X$112)</f>
        <v>0</v>
      </c>
      <c r="Y67" s="115">
        <f>IF(基本表!Y$121=0,0,基本表!Y67/基本表!Y$112)</f>
        <v>2.5213501423342822E-2</v>
      </c>
      <c r="Z67" s="115">
        <f>IF(基本表!Z$121=0,0,基本表!Z67/基本表!Z$112)</f>
        <v>9.2823762883298116E-3</v>
      </c>
      <c r="AA67" s="115">
        <f>IF(基本表!AA$121=0,0,基本表!AA67/基本表!AA$112)</f>
        <v>1.6803006853858059E-2</v>
      </c>
      <c r="AB67" s="115">
        <f>IF(基本表!AB$121=0,0,基本表!AB67/基本表!AB$112)</f>
        <v>3.9860922694919211E-3</v>
      </c>
      <c r="AC67" s="115">
        <f>IF(基本表!AC$121=0,0,基本表!AC67/基本表!AC$112)</f>
        <v>7.0761860183375094E-3</v>
      </c>
      <c r="AD67" s="115">
        <f>IF(基本表!AD$121=0,0,基本表!AD67/基本表!AD$112)</f>
        <v>0</v>
      </c>
      <c r="AE67" s="115">
        <f>IF(基本表!AE$121=0,0,基本表!AE67/基本表!AE$112)</f>
        <v>7.0939334637964771E-3</v>
      </c>
      <c r="AF67" s="115">
        <f>IF(基本表!AF$121=0,0,基本表!AF67/基本表!AF$112)</f>
        <v>7.5961223247318875E-3</v>
      </c>
      <c r="AG67" s="115">
        <f>IF(基本表!AG$121=0,0,基本表!AG67/基本表!AG$112)</f>
        <v>1.0471204188481676E-2</v>
      </c>
      <c r="AH67" s="115">
        <f>IF(基本表!AH$121=0,0,基本表!AH67/基本表!AH$112)</f>
        <v>2.0263424518743669E-3</v>
      </c>
      <c r="AI67" s="115">
        <f>IF(基本表!AI$121=0,0,基本表!AI67/基本表!AI$112)</f>
        <v>1.1154390934844192E-2</v>
      </c>
      <c r="AJ67" s="115">
        <f>IF(基本表!AJ$121=0,0,基本表!AJ67/基本表!AJ$112)</f>
        <v>5.7105205359103892E-3</v>
      </c>
      <c r="AK67" s="115">
        <f>IF(基本表!AK$121=0,0,基本表!AK67/基本表!AK$112)</f>
        <v>6.8027210884353739E-3</v>
      </c>
      <c r="AL67" s="115">
        <f>IF(基本表!AL$121=0,0,基本表!AL67/基本表!AL$112)</f>
        <v>1.9579905317828744E-2</v>
      </c>
      <c r="AM67" s="115">
        <f>IF(基本表!AM$121=0,0,基本表!AM67/基本表!AM$112)</f>
        <v>4.4516006819473382E-2</v>
      </c>
      <c r="AN67" s="115">
        <f>IF(基本表!AN$121=0,0,基本表!AN67/基本表!AN$112)</f>
        <v>5.8085096253035181E-3</v>
      </c>
      <c r="AO67" s="115">
        <f>IF(基本表!AO$121=0,0,基本表!AO67/基本表!AO$112)</f>
        <v>1.6441920984149514E-2</v>
      </c>
      <c r="AP67" s="115">
        <f>IF(基本表!AP$121=0,0,基本表!AP67/基本表!AP$112)</f>
        <v>2.141443224761562E-2</v>
      </c>
      <c r="AQ67" s="115">
        <f>IF(基本表!AQ$121=0,0,基本表!AQ67/基本表!AQ$112)</f>
        <v>7.9746348962336667E-3</v>
      </c>
      <c r="AR67" s="115">
        <f>IF(基本表!AR$121=0,0,基本表!AR67/基本表!AR$112)</f>
        <v>5.5886343346010278E-3</v>
      </c>
      <c r="AS67" s="115">
        <f>IF(基本表!AS$121=0,0,基本表!AS67/基本表!AS$112)</f>
        <v>1.7559606583904326E-2</v>
      </c>
      <c r="AT67" s="115">
        <f>IF(基本表!AT$121=0,0,基本表!AT67/基本表!AT$112)</f>
        <v>1.014112747744274E-2</v>
      </c>
      <c r="AU67" s="115">
        <f>IF(基本表!AU$121=0,0,基本表!AU67/基本表!AU$112)</f>
        <v>4.4179704757697173E-3</v>
      </c>
      <c r="AV67" s="115">
        <f>IF(基本表!AV$121=0,0,基本表!AV67/基本表!AV$112)</f>
        <v>5.78983268466878E-3</v>
      </c>
      <c r="AW67" s="115">
        <f>IF(基本表!AW$121=0,0,基本表!AW67/基本表!AW$112)</f>
        <v>1.2835703001579778E-3</v>
      </c>
      <c r="AX67" s="115">
        <f>IF(基本表!AX$121=0,0,基本表!AX67/基本表!AX$112)</f>
        <v>8.815366575841678E-3</v>
      </c>
      <c r="AY67" s="115">
        <f>IF(基本表!AY$121=0,0,基本表!AY67/基本表!AY$112)</f>
        <v>1.202674074501496E-2</v>
      </c>
      <c r="AZ67" s="115">
        <f>IF(基本表!AZ$121=0,0,基本表!AZ67/基本表!AZ$112)</f>
        <v>6.1530230069555911E-3</v>
      </c>
      <c r="BA67" s="115">
        <f>IF(基本表!BA$121=0,0,基本表!BA67/基本表!BA$112)</f>
        <v>5.7306590257879654E-3</v>
      </c>
      <c r="BB67" s="115">
        <f>IF(基本表!BB$121=0,0,基本表!BB67/基本表!BB$112)</f>
        <v>4.6916890080428951E-3</v>
      </c>
      <c r="BC67" s="115">
        <f>IF(基本表!BC$121=0,0,基本表!BC67/基本表!BC$112)</f>
        <v>3.8961038961038961E-3</v>
      </c>
      <c r="BD67" s="115">
        <f>IF(基本表!BD$121=0,0,基本表!BD67/基本表!BD$112)</f>
        <v>5.5035773252614202E-3</v>
      </c>
      <c r="BE67" s="115">
        <f>IF(基本表!BE$121=0,0,基本表!BE67/基本表!BE$112)</f>
        <v>4.830917874396135E-3</v>
      </c>
      <c r="BF67" s="115">
        <f>IF(基本表!BF$121=0,0,基本表!BF67/基本表!BF$112)</f>
        <v>0</v>
      </c>
      <c r="BG67" s="115">
        <f>IF(基本表!BG$121=0,0,基本表!BG67/基本表!BG$112)</f>
        <v>1.68649864143165E-3</v>
      </c>
      <c r="BH67" s="115">
        <f>IF(基本表!BH$121=0,0,基本表!BH67/基本表!BH$112)</f>
        <v>1.3905442987683751E-3</v>
      </c>
      <c r="BI67" s="115">
        <f>IF(基本表!BI$121=0,0,基本表!BI67/基本表!BI$112)</f>
        <v>1.8635855385762206E-3</v>
      </c>
      <c r="BJ67" s="115">
        <f>IF(基本表!BJ$121=0,0,基本表!BJ67/基本表!BJ$112)</f>
        <v>1.2772351615326822E-2</v>
      </c>
      <c r="BK67" s="115">
        <f>IF(基本表!BK$121=0,0,基本表!BK67/基本表!BK$112)</f>
        <v>2.3619154259320817E-3</v>
      </c>
      <c r="BL67" s="115">
        <f>IF(基本表!BL$121=0,0,基本表!BL67/基本表!BL$112)</f>
        <v>6.0323553605703322E-4</v>
      </c>
      <c r="BM67" s="115">
        <f>IF(基本表!BM$121=0,0,基本表!BM67/基本表!BM$112)</f>
        <v>1.7302816418830946E-3</v>
      </c>
      <c r="BN67" s="115">
        <f>IF(基本表!BN$121=0,0,基本表!BN67/基本表!BN$112)</f>
        <v>3.0557518812622127E-3</v>
      </c>
      <c r="BO67" s="115">
        <f>IF(基本表!BO$121=0,0,基本表!BO67/基本表!BO$112)</f>
        <v>1.0970737002563688E-3</v>
      </c>
      <c r="BP67" s="115">
        <f>IF(基本表!BP$121=0,0,基本表!BP67/基本表!BP$112)</f>
        <v>8.6315649691255561E-4</v>
      </c>
      <c r="BQ67" s="115">
        <f>IF(基本表!BQ$121=0,0,基本表!BQ67/基本表!BQ$112)</f>
        <v>9.8910006389288888E-2</v>
      </c>
      <c r="BR67" s="115">
        <f>IF(基本表!BR$121=0,0,基本表!BR67/基本表!BR$112)</f>
        <v>5.8924082453494217E-2</v>
      </c>
      <c r="BS67" s="115">
        <f>IF(基本表!BS$121=0,0,基本表!BS67/基本表!BS$112)</f>
        <v>8.6321312824733779E-2</v>
      </c>
      <c r="BT67" s="115">
        <f>IF(基本表!BT$121=0,0,基本表!BT67/基本表!BT$112)</f>
        <v>1.8568665377176014E-2</v>
      </c>
      <c r="BU67" s="115">
        <f>IF(基本表!BU$121=0,0,基本表!BU67/基本表!BU$112)</f>
        <v>1.5529266310714945E-2</v>
      </c>
      <c r="BV67" s="115">
        <f>IF(基本表!BV$121=0,0,基本表!BV67/基本表!BV$112)</f>
        <v>1.2409932572314169E-2</v>
      </c>
      <c r="BW67" s="115">
        <f>IF(基本表!BW$121=0,0,基本表!BW67/基本表!BW$112)</f>
        <v>4.9798162583518928E-2</v>
      </c>
      <c r="BX67" s="115">
        <f>IF(基本表!BX$121=0,0,基本表!BX67/基本表!BX$112)</f>
        <v>8.3620543533532973E-2</v>
      </c>
      <c r="BY67" s="115">
        <f>IF(基本表!BY$121=0,0,基本表!BY67/基本表!BY$112)</f>
        <v>0.31061372965636924</v>
      </c>
      <c r="BZ67" s="115">
        <f>IF(基本表!BZ$121=0,0,基本表!BZ67/基本表!BZ$112)</f>
        <v>7.0159658196536995E-2</v>
      </c>
      <c r="CA67" s="115">
        <f>IF(基本表!CA$121=0,0,基本表!CA67/基本表!CA$112)</f>
        <v>6.5013441597629893E-3</v>
      </c>
      <c r="CB67" s="115">
        <f>IF(基本表!CB$121=0,0,基本表!CB67/基本表!CB$112)</f>
        <v>1.584406294706724E-2</v>
      </c>
      <c r="CC67" s="115">
        <f>IF(基本表!CC$121=0,0,基本表!CC67/基本表!CC$112)</f>
        <v>4.8278490661923515E-3</v>
      </c>
      <c r="CD67" s="115">
        <f>IF(基本表!CD$121=0,0,基本表!CD67/基本表!CD$112)</f>
        <v>2.0995171110644551E-4</v>
      </c>
      <c r="CE67" s="115">
        <f>IF(基本表!CE$121=0,0,基本表!CE67/基本表!CE$112)</f>
        <v>2.1164021164021163E-2</v>
      </c>
      <c r="CF67" s="115">
        <f>IF(基本表!CF$121=0,0,基本表!CF67/基本表!CF$112)</f>
        <v>5.4431263084438242E-2</v>
      </c>
      <c r="CG67" s="115">
        <f>IF(基本表!CG$121=0,0,基本表!CG67/基本表!CG$112)</f>
        <v>5.993690851735016E-2</v>
      </c>
      <c r="CH67" s="115">
        <f>IF(基本表!CH$121=0,0,基本表!CH67/基本表!CH$112)</f>
        <v>1.0767160161507403E-2</v>
      </c>
      <c r="CI67" s="115">
        <f>IF(基本表!CI$121=0,0,基本表!CI67/基本表!CI$112)</f>
        <v>1.4906571488557632E-2</v>
      </c>
      <c r="CJ67" s="115">
        <f>IF(基本表!CJ$121=0,0,基本表!CJ67/基本表!CJ$112)</f>
        <v>3.5036043717541279E-2</v>
      </c>
      <c r="CK67" s="115">
        <f>IF(基本表!CK$121=0,0,基本表!CK67/基本表!CK$112)</f>
        <v>2.3025651383558879E-3</v>
      </c>
      <c r="CL67" s="115">
        <f>IF(基本表!CL$121=0,0,基本表!CL67/基本表!CL$112)</f>
        <v>1.4476858960298312E-2</v>
      </c>
      <c r="CM67" s="115">
        <f>IF(基本表!CM$121=0,0,基本表!CM67/基本表!CM$112)</f>
        <v>8.2212897148240122E-3</v>
      </c>
      <c r="CN67" s="115">
        <f>IF(基本表!CN$121=0,0,基本表!CN67/基本表!CN$112)</f>
        <v>5.2462769687719152E-2</v>
      </c>
      <c r="CO67" s="115">
        <f>IF(基本表!CO$121=0,0,基本表!CO67/基本表!CO$112)</f>
        <v>4.8471440064360417E-2</v>
      </c>
      <c r="CP67" s="115">
        <f>IF(基本表!CP$121=0,0,基本表!CP67/基本表!CP$112)</f>
        <v>1.7676196223378845E-2</v>
      </c>
      <c r="CQ67" s="115">
        <f>IF(基本表!CQ$121=0,0,基本表!CQ67/基本表!CQ$112)</f>
        <v>7.6082263947893662E-3</v>
      </c>
      <c r="CR67" s="115">
        <f>IF(基本表!CR$121=0,0,基本表!CR67/基本表!CR$112)</f>
        <v>7.717750826901874E-3</v>
      </c>
      <c r="CS67" s="115">
        <f>IF(基本表!CS$121=0,0,基本表!CS67/基本表!CS$112)</f>
        <v>1.7098950254319831E-2</v>
      </c>
      <c r="CT67" s="115">
        <f>IF(基本表!CT$121=0,0,基本表!CT67/基本表!CT$112)</f>
        <v>1.6211309009164794E-2</v>
      </c>
      <c r="CU67" s="115">
        <f>IF(基本表!CU$121=0,0,基本表!CU67/基本表!CU$112)</f>
        <v>4.0239520958083828E-3</v>
      </c>
      <c r="CV67" s="115">
        <f>IF(基本表!CV$121=0,0,基本表!CV67/基本表!CV$112)</f>
        <v>7.6015024145948849E-3</v>
      </c>
      <c r="CW67" s="115">
        <f>IF(基本表!CW$121=0,0,基本表!CW67/基本表!CW$112)</f>
        <v>5.1943554670591291E-4</v>
      </c>
      <c r="CX67" s="115">
        <f>IF(基本表!CX$121=0,0,基本表!CX67/基本表!CX$112)</f>
        <v>2.0554720520034428E-3</v>
      </c>
      <c r="CY67" s="115">
        <f>IF(基本表!CY$121=0,0,基本表!CY67/基本表!CY$112)</f>
        <v>1.0103774660736685E-2</v>
      </c>
      <c r="CZ67" s="115">
        <f>IF(基本表!CZ$121=0,0,基本表!CZ67/基本表!CZ$112)</f>
        <v>5.8344848764010438E-3</v>
      </c>
      <c r="DA67" s="115">
        <f>IF(基本表!DA$121=0,0,基本表!DA67/基本表!DA$112)</f>
        <v>3.700267656248334E-3</v>
      </c>
      <c r="DB67" s="115">
        <f>IF(基本表!DB$121=0,0,基本表!DB67/基本表!DB$112)</f>
        <v>1.3154613466334165E-2</v>
      </c>
      <c r="DC67" s="115">
        <f>IF(基本表!DC$121=0,0,基本表!DC67/基本表!DC$112)</f>
        <v>2.2072098305282162E-2</v>
      </c>
      <c r="DD67" s="115">
        <f>IF(基本表!DD$121=0,0,基本表!DD67/基本表!DD$112)</f>
        <v>1.6671780709829193E-2</v>
      </c>
    </row>
    <row r="68" spans="1:108" ht="15" customHeight="1" x14ac:dyDescent="0.15">
      <c r="A68" s="3" t="s">
        <v>215</v>
      </c>
      <c r="B68" s="73" t="s">
        <v>61</v>
      </c>
      <c r="C68" s="115">
        <f>IF(基本表!C$121=0,0,基本表!C68/基本表!C$112)</f>
        <v>0</v>
      </c>
      <c r="D68" s="115">
        <f>IF(基本表!D$121=0,0,基本表!D68/基本表!D$112)</f>
        <v>0</v>
      </c>
      <c r="E68" s="115">
        <f>IF(基本表!E$121=0,0,基本表!E68/基本表!E$112)</f>
        <v>0</v>
      </c>
      <c r="F68" s="115">
        <f>IF(基本表!F$121=0,0,基本表!F68/基本表!F$112)</f>
        <v>0</v>
      </c>
      <c r="G68" s="115">
        <f>IF(基本表!G$121=0,0,基本表!G68/基本表!G$112)</f>
        <v>0</v>
      </c>
      <c r="H68" s="115">
        <f>IF(基本表!H$121=0,0,基本表!H68/基本表!H$112)</f>
        <v>0</v>
      </c>
      <c r="I68" s="115">
        <f>IF(基本表!I$121=0,0,基本表!I68/基本表!I$112)</f>
        <v>0</v>
      </c>
      <c r="J68" s="115">
        <f>IF(基本表!J$121=0,0,基本表!J68/基本表!J$112)</f>
        <v>0</v>
      </c>
      <c r="K68" s="115">
        <f>IF(基本表!K$121=0,0,基本表!K68/基本表!K$112)</f>
        <v>0</v>
      </c>
      <c r="L68" s="115">
        <f>IF(基本表!L$121=0,0,基本表!L68/基本表!L$112)</f>
        <v>0</v>
      </c>
      <c r="M68" s="115">
        <f>IF(基本表!M$121=0,0,基本表!M68/基本表!M$112)</f>
        <v>0</v>
      </c>
      <c r="N68" s="115">
        <f>IF(基本表!N$121=0,0,基本表!N68/基本表!N$112)</f>
        <v>0</v>
      </c>
      <c r="O68" s="115">
        <f>IF(基本表!O$121=0,0,基本表!O68/基本表!O$112)</f>
        <v>0</v>
      </c>
      <c r="P68" s="115">
        <f>IF(基本表!P$121=0,0,基本表!P68/基本表!P$112)</f>
        <v>0</v>
      </c>
      <c r="Q68" s="115">
        <f>IF(基本表!Q$121=0,0,基本表!Q68/基本表!Q$112)</f>
        <v>0</v>
      </c>
      <c r="R68" s="115">
        <f>IF(基本表!R$121=0,0,基本表!R68/基本表!R$112)</f>
        <v>0</v>
      </c>
      <c r="S68" s="115">
        <f>IF(基本表!S$121=0,0,基本表!S68/基本表!S$112)</f>
        <v>0</v>
      </c>
      <c r="T68" s="115">
        <f>IF(基本表!T$121=0,0,基本表!T68/基本表!T$112)</f>
        <v>0</v>
      </c>
      <c r="U68" s="115">
        <f>IF(基本表!U$121=0,0,基本表!U68/基本表!U$112)</f>
        <v>0</v>
      </c>
      <c r="V68" s="115">
        <f>IF(基本表!V$121=0,0,基本表!V68/基本表!V$112)</f>
        <v>0</v>
      </c>
      <c r="W68" s="115">
        <f>IF(基本表!W$121=0,0,基本表!W68/基本表!W$112)</f>
        <v>0</v>
      </c>
      <c r="X68" s="115">
        <f>IF(基本表!X$121=0,0,基本表!X68/基本表!X$112)</f>
        <v>0</v>
      </c>
      <c r="Y68" s="115">
        <f>IF(基本表!Y$121=0,0,基本表!Y68/基本表!Y$112)</f>
        <v>0</v>
      </c>
      <c r="Z68" s="115">
        <f>IF(基本表!Z$121=0,0,基本表!Z68/基本表!Z$112)</f>
        <v>0</v>
      </c>
      <c r="AA68" s="115">
        <f>IF(基本表!AA$121=0,0,基本表!AA68/基本表!AA$112)</f>
        <v>0</v>
      </c>
      <c r="AB68" s="115">
        <f>IF(基本表!AB$121=0,0,基本表!AB68/基本表!AB$112)</f>
        <v>0</v>
      </c>
      <c r="AC68" s="115">
        <f>IF(基本表!AC$121=0,0,基本表!AC68/基本表!AC$112)</f>
        <v>0</v>
      </c>
      <c r="AD68" s="115">
        <f>IF(基本表!AD$121=0,0,基本表!AD68/基本表!AD$112)</f>
        <v>0</v>
      </c>
      <c r="AE68" s="115">
        <f>IF(基本表!AE$121=0,0,基本表!AE68/基本表!AE$112)</f>
        <v>0</v>
      </c>
      <c r="AF68" s="115">
        <f>IF(基本表!AF$121=0,0,基本表!AF68/基本表!AF$112)</f>
        <v>0</v>
      </c>
      <c r="AG68" s="115">
        <f>IF(基本表!AG$121=0,0,基本表!AG68/基本表!AG$112)</f>
        <v>0</v>
      </c>
      <c r="AH68" s="115">
        <f>IF(基本表!AH$121=0,0,基本表!AH68/基本表!AH$112)</f>
        <v>0</v>
      </c>
      <c r="AI68" s="115">
        <f>IF(基本表!AI$121=0,0,基本表!AI68/基本表!AI$112)</f>
        <v>0</v>
      </c>
      <c r="AJ68" s="115">
        <f>IF(基本表!AJ$121=0,0,基本表!AJ68/基本表!AJ$112)</f>
        <v>0</v>
      </c>
      <c r="AK68" s="115">
        <f>IF(基本表!AK$121=0,0,基本表!AK68/基本表!AK$112)</f>
        <v>0</v>
      </c>
      <c r="AL68" s="115">
        <f>IF(基本表!AL$121=0,0,基本表!AL68/基本表!AL$112)</f>
        <v>0</v>
      </c>
      <c r="AM68" s="115">
        <f>IF(基本表!AM$121=0,0,基本表!AM68/基本表!AM$112)</f>
        <v>0</v>
      </c>
      <c r="AN68" s="115">
        <f>IF(基本表!AN$121=0,0,基本表!AN68/基本表!AN$112)</f>
        <v>0</v>
      </c>
      <c r="AO68" s="115">
        <f>IF(基本表!AO$121=0,0,基本表!AO68/基本表!AO$112)</f>
        <v>0</v>
      </c>
      <c r="AP68" s="115">
        <f>IF(基本表!AP$121=0,0,基本表!AP68/基本表!AP$112)</f>
        <v>0</v>
      </c>
      <c r="AQ68" s="115">
        <f>IF(基本表!AQ$121=0,0,基本表!AQ68/基本表!AQ$112)</f>
        <v>0</v>
      </c>
      <c r="AR68" s="115">
        <f>IF(基本表!AR$121=0,0,基本表!AR68/基本表!AR$112)</f>
        <v>0</v>
      </c>
      <c r="AS68" s="115">
        <f>IF(基本表!AS$121=0,0,基本表!AS68/基本表!AS$112)</f>
        <v>0</v>
      </c>
      <c r="AT68" s="115">
        <f>IF(基本表!AT$121=0,0,基本表!AT68/基本表!AT$112)</f>
        <v>0</v>
      </c>
      <c r="AU68" s="115">
        <f>IF(基本表!AU$121=0,0,基本表!AU68/基本表!AU$112)</f>
        <v>0</v>
      </c>
      <c r="AV68" s="115">
        <f>IF(基本表!AV$121=0,0,基本表!AV68/基本表!AV$112)</f>
        <v>0</v>
      </c>
      <c r="AW68" s="115">
        <f>IF(基本表!AW$121=0,0,基本表!AW68/基本表!AW$112)</f>
        <v>0</v>
      </c>
      <c r="AX68" s="115">
        <f>IF(基本表!AX$121=0,0,基本表!AX68/基本表!AX$112)</f>
        <v>0</v>
      </c>
      <c r="AY68" s="115">
        <f>IF(基本表!AY$121=0,0,基本表!AY68/基本表!AY$112)</f>
        <v>0</v>
      </c>
      <c r="AZ68" s="115">
        <f>IF(基本表!AZ$121=0,0,基本表!AZ68/基本表!AZ$112)</f>
        <v>0</v>
      </c>
      <c r="BA68" s="115">
        <f>IF(基本表!BA$121=0,0,基本表!BA68/基本表!BA$112)</f>
        <v>0</v>
      </c>
      <c r="BB68" s="115">
        <f>IF(基本表!BB$121=0,0,基本表!BB68/基本表!BB$112)</f>
        <v>0</v>
      </c>
      <c r="BC68" s="115">
        <f>IF(基本表!BC$121=0,0,基本表!BC68/基本表!BC$112)</f>
        <v>0</v>
      </c>
      <c r="BD68" s="115">
        <f>IF(基本表!BD$121=0,0,基本表!BD68/基本表!BD$112)</f>
        <v>0</v>
      </c>
      <c r="BE68" s="115">
        <f>IF(基本表!BE$121=0,0,基本表!BE68/基本表!BE$112)</f>
        <v>0</v>
      </c>
      <c r="BF68" s="115">
        <f>IF(基本表!BF$121=0,0,基本表!BF68/基本表!BF$112)</f>
        <v>0</v>
      </c>
      <c r="BG68" s="115">
        <f>IF(基本表!BG$121=0,0,基本表!BG68/基本表!BG$112)</f>
        <v>0</v>
      </c>
      <c r="BH68" s="115">
        <f>IF(基本表!BH$121=0,0,基本表!BH68/基本表!BH$112)</f>
        <v>0</v>
      </c>
      <c r="BI68" s="115">
        <f>IF(基本表!BI$121=0,0,基本表!BI68/基本表!BI$112)</f>
        <v>0</v>
      </c>
      <c r="BJ68" s="115">
        <f>IF(基本表!BJ$121=0,0,基本表!BJ68/基本表!BJ$112)</f>
        <v>0</v>
      </c>
      <c r="BK68" s="115">
        <f>IF(基本表!BK$121=0,0,基本表!BK68/基本表!BK$112)</f>
        <v>0</v>
      </c>
      <c r="BL68" s="115">
        <f>IF(基本表!BL$121=0,0,基本表!BL68/基本表!BL$112)</f>
        <v>0</v>
      </c>
      <c r="BM68" s="115">
        <f>IF(基本表!BM$121=0,0,基本表!BM68/基本表!BM$112)</f>
        <v>0</v>
      </c>
      <c r="BN68" s="115">
        <f>IF(基本表!BN$121=0,0,基本表!BN68/基本表!BN$112)</f>
        <v>0</v>
      </c>
      <c r="BO68" s="115">
        <f>IF(基本表!BO$121=0,0,基本表!BO68/基本表!BO$112)</f>
        <v>0</v>
      </c>
      <c r="BP68" s="115">
        <f>IF(基本表!BP$121=0,0,基本表!BP68/基本表!BP$112)</f>
        <v>0</v>
      </c>
      <c r="BQ68" s="115">
        <f>IF(基本表!BQ$121=0,0,基本表!BQ68/基本表!BQ$112)</f>
        <v>0</v>
      </c>
      <c r="BR68" s="115">
        <f>IF(基本表!BR$121=0,0,基本表!BR68/基本表!BR$112)</f>
        <v>0</v>
      </c>
      <c r="BS68" s="115">
        <f>IF(基本表!BS$121=0,0,基本表!BS68/基本表!BS$112)</f>
        <v>0</v>
      </c>
      <c r="BT68" s="115">
        <f>IF(基本表!BT$121=0,0,基本表!BT68/基本表!BT$112)</f>
        <v>0</v>
      </c>
      <c r="BU68" s="115">
        <f>IF(基本表!BU$121=0,0,基本表!BU68/基本表!BU$112)</f>
        <v>0</v>
      </c>
      <c r="BV68" s="115">
        <f>IF(基本表!BV$121=0,0,基本表!BV68/基本表!BV$112)</f>
        <v>0</v>
      </c>
      <c r="BW68" s="115">
        <f>IF(基本表!BW$121=0,0,基本表!BW68/基本表!BW$112)</f>
        <v>0</v>
      </c>
      <c r="BX68" s="115">
        <f>IF(基本表!BX$121=0,0,基本表!BX68/基本表!BX$112)</f>
        <v>0</v>
      </c>
      <c r="BY68" s="115">
        <f>IF(基本表!BY$121=0,0,基本表!BY68/基本表!BY$112)</f>
        <v>0</v>
      </c>
      <c r="BZ68" s="115">
        <f>IF(基本表!BZ$121=0,0,基本表!BZ68/基本表!BZ$112)</f>
        <v>0</v>
      </c>
      <c r="CA68" s="115">
        <f>IF(基本表!CA$121=0,0,基本表!CA68/基本表!CA$112)</f>
        <v>0</v>
      </c>
      <c r="CB68" s="115">
        <f>IF(基本表!CB$121=0,0,基本表!CB68/基本表!CB$112)</f>
        <v>0</v>
      </c>
      <c r="CC68" s="115">
        <f>IF(基本表!CC$121=0,0,基本表!CC68/基本表!CC$112)</f>
        <v>0</v>
      </c>
      <c r="CD68" s="115">
        <f>IF(基本表!CD$121=0,0,基本表!CD68/基本表!CD$112)</f>
        <v>0</v>
      </c>
      <c r="CE68" s="115">
        <f>IF(基本表!CE$121=0,0,基本表!CE68/基本表!CE$112)</f>
        <v>0</v>
      </c>
      <c r="CF68" s="115">
        <f>IF(基本表!CF$121=0,0,基本表!CF68/基本表!CF$112)</f>
        <v>0</v>
      </c>
      <c r="CG68" s="115">
        <f>IF(基本表!CG$121=0,0,基本表!CG68/基本表!CG$112)</f>
        <v>0</v>
      </c>
      <c r="CH68" s="115">
        <f>IF(基本表!CH$121=0,0,基本表!CH68/基本表!CH$112)</f>
        <v>0</v>
      </c>
      <c r="CI68" s="115">
        <f>IF(基本表!CI$121=0,0,基本表!CI68/基本表!CI$112)</f>
        <v>0</v>
      </c>
      <c r="CJ68" s="115">
        <f>IF(基本表!CJ$121=0,0,基本表!CJ68/基本表!CJ$112)</f>
        <v>0</v>
      </c>
      <c r="CK68" s="115">
        <f>IF(基本表!CK$121=0,0,基本表!CK68/基本表!CK$112)</f>
        <v>0</v>
      </c>
      <c r="CL68" s="115">
        <f>IF(基本表!CL$121=0,0,基本表!CL68/基本表!CL$112)</f>
        <v>0</v>
      </c>
      <c r="CM68" s="115">
        <f>IF(基本表!CM$121=0,0,基本表!CM68/基本表!CM$112)</f>
        <v>0</v>
      </c>
      <c r="CN68" s="115">
        <f>IF(基本表!CN$121=0,0,基本表!CN68/基本表!CN$112)</f>
        <v>0</v>
      </c>
      <c r="CO68" s="115">
        <f>IF(基本表!CO$121=0,0,基本表!CO68/基本表!CO$112)</f>
        <v>0</v>
      </c>
      <c r="CP68" s="115">
        <f>IF(基本表!CP$121=0,0,基本表!CP68/基本表!CP$112)</f>
        <v>0</v>
      </c>
      <c r="CQ68" s="115">
        <f>IF(基本表!CQ$121=0,0,基本表!CQ68/基本表!CQ$112)</f>
        <v>0</v>
      </c>
      <c r="CR68" s="115">
        <f>IF(基本表!CR$121=0,0,基本表!CR68/基本表!CR$112)</f>
        <v>0</v>
      </c>
      <c r="CS68" s="115">
        <f>IF(基本表!CS$121=0,0,基本表!CS68/基本表!CS$112)</f>
        <v>0</v>
      </c>
      <c r="CT68" s="115">
        <f>IF(基本表!CT$121=0,0,基本表!CT68/基本表!CT$112)</f>
        <v>0</v>
      </c>
      <c r="CU68" s="115">
        <f>IF(基本表!CU$121=0,0,基本表!CU68/基本表!CU$112)</f>
        <v>0</v>
      </c>
      <c r="CV68" s="115">
        <f>IF(基本表!CV$121=0,0,基本表!CV68/基本表!CV$112)</f>
        <v>0</v>
      </c>
      <c r="CW68" s="115">
        <f>IF(基本表!CW$121=0,0,基本表!CW68/基本表!CW$112)</f>
        <v>0</v>
      </c>
      <c r="CX68" s="115">
        <f>IF(基本表!CX$121=0,0,基本表!CX68/基本表!CX$112)</f>
        <v>0</v>
      </c>
      <c r="CY68" s="115">
        <f>IF(基本表!CY$121=0,0,基本表!CY68/基本表!CY$112)</f>
        <v>0</v>
      </c>
      <c r="CZ68" s="115">
        <f>IF(基本表!CZ$121=0,0,基本表!CZ68/基本表!CZ$112)</f>
        <v>0</v>
      </c>
      <c r="DA68" s="115">
        <f>IF(基本表!DA$121=0,0,基本表!DA68/基本表!DA$112)</f>
        <v>0</v>
      </c>
      <c r="DB68" s="115">
        <f>IF(基本表!DB$121=0,0,基本表!DB68/基本表!DB$112)</f>
        <v>0</v>
      </c>
      <c r="DC68" s="115">
        <f>IF(基本表!DC$121=0,0,基本表!DC68/基本表!DC$112)</f>
        <v>0</v>
      </c>
      <c r="DD68" s="115">
        <f>IF(基本表!DD$121=0,0,基本表!DD68/基本表!DD$112)</f>
        <v>0</v>
      </c>
    </row>
    <row r="69" spans="1:108" ht="15" customHeight="1" x14ac:dyDescent="0.15">
      <c r="A69" s="77" t="s">
        <v>216</v>
      </c>
      <c r="B69" s="78" t="s">
        <v>62</v>
      </c>
      <c r="C69" s="115">
        <f>IF(基本表!C$121=0,0,基本表!C69/基本表!C$112)</f>
        <v>0</v>
      </c>
      <c r="D69" s="115">
        <f>IF(基本表!D$121=0,0,基本表!D69/基本表!D$112)</f>
        <v>0</v>
      </c>
      <c r="E69" s="115">
        <f>IF(基本表!E$121=0,0,基本表!E69/基本表!E$112)</f>
        <v>0</v>
      </c>
      <c r="F69" s="115">
        <f>IF(基本表!F$121=0,0,基本表!F69/基本表!F$112)</f>
        <v>0</v>
      </c>
      <c r="G69" s="115">
        <f>IF(基本表!G$121=0,0,基本表!G69/基本表!G$112)</f>
        <v>0</v>
      </c>
      <c r="H69" s="115">
        <f>IF(基本表!H$121=0,0,基本表!H69/基本表!H$112)</f>
        <v>0</v>
      </c>
      <c r="I69" s="115">
        <f>IF(基本表!I$121=0,0,基本表!I69/基本表!I$112)</f>
        <v>0</v>
      </c>
      <c r="J69" s="115">
        <f>IF(基本表!J$121=0,0,基本表!J69/基本表!J$112)</f>
        <v>0</v>
      </c>
      <c r="K69" s="115">
        <f>IF(基本表!K$121=0,0,基本表!K69/基本表!K$112)</f>
        <v>0</v>
      </c>
      <c r="L69" s="115">
        <f>IF(基本表!L$121=0,0,基本表!L69/基本表!L$112)</f>
        <v>0</v>
      </c>
      <c r="M69" s="115">
        <f>IF(基本表!M$121=0,0,基本表!M69/基本表!M$112)</f>
        <v>0</v>
      </c>
      <c r="N69" s="115">
        <f>IF(基本表!N$121=0,0,基本表!N69/基本表!N$112)</f>
        <v>0</v>
      </c>
      <c r="O69" s="115">
        <f>IF(基本表!O$121=0,0,基本表!O69/基本表!O$112)</f>
        <v>0</v>
      </c>
      <c r="P69" s="115">
        <f>IF(基本表!P$121=0,0,基本表!P69/基本表!P$112)</f>
        <v>0</v>
      </c>
      <c r="Q69" s="115">
        <f>IF(基本表!Q$121=0,0,基本表!Q69/基本表!Q$112)</f>
        <v>0</v>
      </c>
      <c r="R69" s="115">
        <f>IF(基本表!R$121=0,0,基本表!R69/基本表!R$112)</f>
        <v>0</v>
      </c>
      <c r="S69" s="115">
        <f>IF(基本表!S$121=0,0,基本表!S69/基本表!S$112)</f>
        <v>0</v>
      </c>
      <c r="T69" s="115">
        <f>IF(基本表!T$121=0,0,基本表!T69/基本表!T$112)</f>
        <v>0</v>
      </c>
      <c r="U69" s="115">
        <f>IF(基本表!U$121=0,0,基本表!U69/基本表!U$112)</f>
        <v>0</v>
      </c>
      <c r="V69" s="115">
        <f>IF(基本表!V$121=0,0,基本表!V69/基本表!V$112)</f>
        <v>0</v>
      </c>
      <c r="W69" s="115">
        <f>IF(基本表!W$121=0,0,基本表!W69/基本表!W$112)</f>
        <v>0</v>
      </c>
      <c r="X69" s="115">
        <f>IF(基本表!X$121=0,0,基本表!X69/基本表!X$112)</f>
        <v>0</v>
      </c>
      <c r="Y69" s="115">
        <f>IF(基本表!Y$121=0,0,基本表!Y69/基本表!Y$112)</f>
        <v>0</v>
      </c>
      <c r="Z69" s="115">
        <f>IF(基本表!Z$121=0,0,基本表!Z69/基本表!Z$112)</f>
        <v>0</v>
      </c>
      <c r="AA69" s="115">
        <f>IF(基本表!AA$121=0,0,基本表!AA69/基本表!AA$112)</f>
        <v>0</v>
      </c>
      <c r="AB69" s="115">
        <f>IF(基本表!AB$121=0,0,基本表!AB69/基本表!AB$112)</f>
        <v>0</v>
      </c>
      <c r="AC69" s="115">
        <f>IF(基本表!AC$121=0,0,基本表!AC69/基本表!AC$112)</f>
        <v>0</v>
      </c>
      <c r="AD69" s="115">
        <f>IF(基本表!AD$121=0,0,基本表!AD69/基本表!AD$112)</f>
        <v>0</v>
      </c>
      <c r="AE69" s="115">
        <f>IF(基本表!AE$121=0,0,基本表!AE69/基本表!AE$112)</f>
        <v>0</v>
      </c>
      <c r="AF69" s="115">
        <f>IF(基本表!AF$121=0,0,基本表!AF69/基本表!AF$112)</f>
        <v>0</v>
      </c>
      <c r="AG69" s="115">
        <f>IF(基本表!AG$121=0,0,基本表!AG69/基本表!AG$112)</f>
        <v>0</v>
      </c>
      <c r="AH69" s="115">
        <f>IF(基本表!AH$121=0,0,基本表!AH69/基本表!AH$112)</f>
        <v>0</v>
      </c>
      <c r="AI69" s="115">
        <f>IF(基本表!AI$121=0,0,基本表!AI69/基本表!AI$112)</f>
        <v>0</v>
      </c>
      <c r="AJ69" s="115">
        <f>IF(基本表!AJ$121=0,0,基本表!AJ69/基本表!AJ$112)</f>
        <v>0</v>
      </c>
      <c r="AK69" s="115">
        <f>IF(基本表!AK$121=0,0,基本表!AK69/基本表!AK$112)</f>
        <v>0</v>
      </c>
      <c r="AL69" s="115">
        <f>IF(基本表!AL$121=0,0,基本表!AL69/基本表!AL$112)</f>
        <v>0</v>
      </c>
      <c r="AM69" s="115">
        <f>IF(基本表!AM$121=0,0,基本表!AM69/基本表!AM$112)</f>
        <v>0</v>
      </c>
      <c r="AN69" s="115">
        <f>IF(基本表!AN$121=0,0,基本表!AN69/基本表!AN$112)</f>
        <v>0</v>
      </c>
      <c r="AO69" s="115">
        <f>IF(基本表!AO$121=0,0,基本表!AO69/基本表!AO$112)</f>
        <v>0</v>
      </c>
      <c r="AP69" s="115">
        <f>IF(基本表!AP$121=0,0,基本表!AP69/基本表!AP$112)</f>
        <v>0</v>
      </c>
      <c r="AQ69" s="115">
        <f>IF(基本表!AQ$121=0,0,基本表!AQ69/基本表!AQ$112)</f>
        <v>0</v>
      </c>
      <c r="AR69" s="115">
        <f>IF(基本表!AR$121=0,0,基本表!AR69/基本表!AR$112)</f>
        <v>0</v>
      </c>
      <c r="AS69" s="115">
        <f>IF(基本表!AS$121=0,0,基本表!AS69/基本表!AS$112)</f>
        <v>0</v>
      </c>
      <c r="AT69" s="115">
        <f>IF(基本表!AT$121=0,0,基本表!AT69/基本表!AT$112)</f>
        <v>0</v>
      </c>
      <c r="AU69" s="115">
        <f>IF(基本表!AU$121=0,0,基本表!AU69/基本表!AU$112)</f>
        <v>0</v>
      </c>
      <c r="AV69" s="115">
        <f>IF(基本表!AV$121=0,0,基本表!AV69/基本表!AV$112)</f>
        <v>0</v>
      </c>
      <c r="AW69" s="115">
        <f>IF(基本表!AW$121=0,0,基本表!AW69/基本表!AW$112)</f>
        <v>0</v>
      </c>
      <c r="AX69" s="115">
        <f>IF(基本表!AX$121=0,0,基本表!AX69/基本表!AX$112)</f>
        <v>0</v>
      </c>
      <c r="AY69" s="115">
        <f>IF(基本表!AY$121=0,0,基本表!AY69/基本表!AY$112)</f>
        <v>0</v>
      </c>
      <c r="AZ69" s="115">
        <f>IF(基本表!AZ$121=0,0,基本表!AZ69/基本表!AZ$112)</f>
        <v>0</v>
      </c>
      <c r="BA69" s="115">
        <f>IF(基本表!BA$121=0,0,基本表!BA69/基本表!BA$112)</f>
        <v>0</v>
      </c>
      <c r="BB69" s="115">
        <f>IF(基本表!BB$121=0,0,基本表!BB69/基本表!BB$112)</f>
        <v>0</v>
      </c>
      <c r="BC69" s="115">
        <f>IF(基本表!BC$121=0,0,基本表!BC69/基本表!BC$112)</f>
        <v>0</v>
      </c>
      <c r="BD69" s="115">
        <f>IF(基本表!BD$121=0,0,基本表!BD69/基本表!BD$112)</f>
        <v>0</v>
      </c>
      <c r="BE69" s="115">
        <f>IF(基本表!BE$121=0,0,基本表!BE69/基本表!BE$112)</f>
        <v>0</v>
      </c>
      <c r="BF69" s="115">
        <f>IF(基本表!BF$121=0,0,基本表!BF69/基本表!BF$112)</f>
        <v>0</v>
      </c>
      <c r="BG69" s="115">
        <f>IF(基本表!BG$121=0,0,基本表!BG69/基本表!BG$112)</f>
        <v>0</v>
      </c>
      <c r="BH69" s="115">
        <f>IF(基本表!BH$121=0,0,基本表!BH69/基本表!BH$112)</f>
        <v>0</v>
      </c>
      <c r="BI69" s="115">
        <f>IF(基本表!BI$121=0,0,基本表!BI69/基本表!BI$112)</f>
        <v>0</v>
      </c>
      <c r="BJ69" s="115">
        <f>IF(基本表!BJ$121=0,0,基本表!BJ69/基本表!BJ$112)</f>
        <v>0</v>
      </c>
      <c r="BK69" s="115">
        <f>IF(基本表!BK$121=0,0,基本表!BK69/基本表!BK$112)</f>
        <v>0</v>
      </c>
      <c r="BL69" s="115">
        <f>IF(基本表!BL$121=0,0,基本表!BL69/基本表!BL$112)</f>
        <v>0</v>
      </c>
      <c r="BM69" s="115">
        <f>IF(基本表!BM$121=0,0,基本表!BM69/基本表!BM$112)</f>
        <v>0</v>
      </c>
      <c r="BN69" s="115">
        <f>IF(基本表!BN$121=0,0,基本表!BN69/基本表!BN$112)</f>
        <v>0</v>
      </c>
      <c r="BO69" s="115">
        <f>IF(基本表!BO$121=0,0,基本表!BO69/基本表!BO$112)</f>
        <v>0</v>
      </c>
      <c r="BP69" s="115">
        <f>IF(基本表!BP$121=0,0,基本表!BP69/基本表!BP$112)</f>
        <v>0</v>
      </c>
      <c r="BQ69" s="115">
        <f>IF(基本表!BQ$121=0,0,基本表!BQ69/基本表!BQ$112)</f>
        <v>0</v>
      </c>
      <c r="BR69" s="115">
        <f>IF(基本表!BR$121=0,0,基本表!BR69/基本表!BR$112)</f>
        <v>0</v>
      </c>
      <c r="BS69" s="115">
        <f>IF(基本表!BS$121=0,0,基本表!BS69/基本表!BS$112)</f>
        <v>0</v>
      </c>
      <c r="BT69" s="115">
        <f>IF(基本表!BT$121=0,0,基本表!BT69/基本表!BT$112)</f>
        <v>0</v>
      </c>
      <c r="BU69" s="115">
        <f>IF(基本表!BU$121=0,0,基本表!BU69/基本表!BU$112)</f>
        <v>0</v>
      </c>
      <c r="BV69" s="115">
        <f>IF(基本表!BV$121=0,0,基本表!BV69/基本表!BV$112)</f>
        <v>0</v>
      </c>
      <c r="BW69" s="115">
        <f>IF(基本表!BW$121=0,0,基本表!BW69/基本表!BW$112)</f>
        <v>0</v>
      </c>
      <c r="BX69" s="115">
        <f>IF(基本表!BX$121=0,0,基本表!BX69/基本表!BX$112)</f>
        <v>0</v>
      </c>
      <c r="BY69" s="115">
        <f>IF(基本表!BY$121=0,0,基本表!BY69/基本表!BY$112)</f>
        <v>0</v>
      </c>
      <c r="BZ69" s="115">
        <f>IF(基本表!BZ$121=0,0,基本表!BZ69/基本表!BZ$112)</f>
        <v>0</v>
      </c>
      <c r="CA69" s="115">
        <f>IF(基本表!CA$121=0,0,基本表!CA69/基本表!CA$112)</f>
        <v>0</v>
      </c>
      <c r="CB69" s="115">
        <f>IF(基本表!CB$121=0,0,基本表!CB69/基本表!CB$112)</f>
        <v>0</v>
      </c>
      <c r="CC69" s="115">
        <f>IF(基本表!CC$121=0,0,基本表!CC69/基本表!CC$112)</f>
        <v>0</v>
      </c>
      <c r="CD69" s="115">
        <f>IF(基本表!CD$121=0,0,基本表!CD69/基本表!CD$112)</f>
        <v>0</v>
      </c>
      <c r="CE69" s="115">
        <f>IF(基本表!CE$121=0,0,基本表!CE69/基本表!CE$112)</f>
        <v>0</v>
      </c>
      <c r="CF69" s="115">
        <f>IF(基本表!CF$121=0,0,基本表!CF69/基本表!CF$112)</f>
        <v>0</v>
      </c>
      <c r="CG69" s="115">
        <f>IF(基本表!CG$121=0,0,基本表!CG69/基本表!CG$112)</f>
        <v>0</v>
      </c>
      <c r="CH69" s="115">
        <f>IF(基本表!CH$121=0,0,基本表!CH69/基本表!CH$112)</f>
        <v>0</v>
      </c>
      <c r="CI69" s="115">
        <f>IF(基本表!CI$121=0,0,基本表!CI69/基本表!CI$112)</f>
        <v>0</v>
      </c>
      <c r="CJ69" s="115">
        <f>IF(基本表!CJ$121=0,0,基本表!CJ69/基本表!CJ$112)</f>
        <v>0</v>
      </c>
      <c r="CK69" s="115">
        <f>IF(基本表!CK$121=0,0,基本表!CK69/基本表!CK$112)</f>
        <v>0</v>
      </c>
      <c r="CL69" s="115">
        <f>IF(基本表!CL$121=0,0,基本表!CL69/基本表!CL$112)</f>
        <v>0</v>
      </c>
      <c r="CM69" s="115">
        <f>IF(基本表!CM$121=0,0,基本表!CM69/基本表!CM$112)</f>
        <v>0</v>
      </c>
      <c r="CN69" s="115">
        <f>IF(基本表!CN$121=0,0,基本表!CN69/基本表!CN$112)</f>
        <v>0</v>
      </c>
      <c r="CO69" s="115">
        <f>IF(基本表!CO$121=0,0,基本表!CO69/基本表!CO$112)</f>
        <v>0</v>
      </c>
      <c r="CP69" s="115">
        <f>IF(基本表!CP$121=0,0,基本表!CP69/基本表!CP$112)</f>
        <v>0</v>
      </c>
      <c r="CQ69" s="115">
        <f>IF(基本表!CQ$121=0,0,基本表!CQ69/基本表!CQ$112)</f>
        <v>0</v>
      </c>
      <c r="CR69" s="115">
        <f>IF(基本表!CR$121=0,0,基本表!CR69/基本表!CR$112)</f>
        <v>0</v>
      </c>
      <c r="CS69" s="115">
        <f>IF(基本表!CS$121=0,0,基本表!CS69/基本表!CS$112)</f>
        <v>0</v>
      </c>
      <c r="CT69" s="115">
        <f>IF(基本表!CT$121=0,0,基本表!CT69/基本表!CT$112)</f>
        <v>0</v>
      </c>
      <c r="CU69" s="115">
        <f>IF(基本表!CU$121=0,0,基本表!CU69/基本表!CU$112)</f>
        <v>0</v>
      </c>
      <c r="CV69" s="115">
        <f>IF(基本表!CV$121=0,0,基本表!CV69/基本表!CV$112)</f>
        <v>0</v>
      </c>
      <c r="CW69" s="115">
        <f>IF(基本表!CW$121=0,0,基本表!CW69/基本表!CW$112)</f>
        <v>0</v>
      </c>
      <c r="CX69" s="115">
        <f>IF(基本表!CX$121=0,0,基本表!CX69/基本表!CX$112)</f>
        <v>0</v>
      </c>
      <c r="CY69" s="115">
        <f>IF(基本表!CY$121=0,0,基本表!CY69/基本表!CY$112)</f>
        <v>0</v>
      </c>
      <c r="CZ69" s="115">
        <f>IF(基本表!CZ$121=0,0,基本表!CZ69/基本表!CZ$112)</f>
        <v>0</v>
      </c>
      <c r="DA69" s="115">
        <f>IF(基本表!DA$121=0,0,基本表!DA69/基本表!DA$112)</f>
        <v>0</v>
      </c>
      <c r="DB69" s="115">
        <f>IF(基本表!DB$121=0,0,基本表!DB69/基本表!DB$112)</f>
        <v>0</v>
      </c>
      <c r="DC69" s="115">
        <f>IF(基本表!DC$121=0,0,基本表!DC69/基本表!DC$112)</f>
        <v>0</v>
      </c>
      <c r="DD69" s="115">
        <f>IF(基本表!DD$121=0,0,基本表!DD69/基本表!DD$112)</f>
        <v>0</v>
      </c>
    </row>
    <row r="70" spans="1:108" ht="15" customHeight="1" x14ac:dyDescent="0.15">
      <c r="A70" s="3" t="s">
        <v>217</v>
      </c>
      <c r="B70" s="73" t="s">
        <v>63</v>
      </c>
      <c r="C70" s="115">
        <f>IF(基本表!C$121=0,0,基本表!C70/基本表!C$112)</f>
        <v>1.0863738698495514E-2</v>
      </c>
      <c r="D70" s="115">
        <f>IF(基本表!D$121=0,0,基本表!D70/基本表!D$112)</f>
        <v>1.4140875133404483E-2</v>
      </c>
      <c r="E70" s="115">
        <f>IF(基本表!E$121=0,0,基本表!E70/基本表!E$112)</f>
        <v>0.10783847980997625</v>
      </c>
      <c r="F70" s="115">
        <f>IF(基本表!F$121=0,0,基本表!F70/基本表!F$112)</f>
        <v>4.207317073170732E-2</v>
      </c>
      <c r="G70" s="115">
        <f>IF(基本表!G$121=0,0,基本表!G70/基本表!G$112)</f>
        <v>2.3099133782483157E-3</v>
      </c>
      <c r="H70" s="115">
        <f>IF(基本表!H$121=0,0,基本表!H70/基本表!H$112)</f>
        <v>0</v>
      </c>
      <c r="I70" s="115">
        <f>IF(基本表!I$121=0,0,基本表!I70/基本表!I$112)</f>
        <v>0</v>
      </c>
      <c r="J70" s="115">
        <f>IF(基本表!J$121=0,0,基本表!J70/基本表!J$112)</f>
        <v>1.7152942474215432E-2</v>
      </c>
      <c r="K70" s="115">
        <f>IF(基本表!K$121=0,0,基本表!K70/基本表!K$112)</f>
        <v>2.5835001373680284E-2</v>
      </c>
      <c r="L70" s="115">
        <f>IF(基本表!L$121=0,0,基本表!L70/基本表!L$112)</f>
        <v>2.4096385542168676E-2</v>
      </c>
      <c r="M70" s="115">
        <f>IF(基本表!M$121=0,0,基本表!M70/基本表!M$112)</f>
        <v>1.6927083333333332E-2</v>
      </c>
      <c r="N70" s="115">
        <f>IF(基本表!N$121=0,0,基本表!N70/基本表!N$112)</f>
        <v>0</v>
      </c>
      <c r="O70" s="115">
        <f>IF(基本表!O$121=0,0,基本表!O70/基本表!O$112)</f>
        <v>4.9365499930274719E-2</v>
      </c>
      <c r="P70" s="115">
        <f>IF(基本表!P$121=0,0,基本表!P70/基本表!P$112)</f>
        <v>2.5432289500267397E-2</v>
      </c>
      <c r="Q70" s="115">
        <f>IF(基本表!Q$121=0,0,基本表!Q70/基本表!Q$112)</f>
        <v>1.6787162757891026E-2</v>
      </c>
      <c r="R70" s="115">
        <f>IF(基本表!R$121=0,0,基本表!R70/基本表!R$112)</f>
        <v>1.4521065312235463E-2</v>
      </c>
      <c r="S70" s="115">
        <f>IF(基本表!S$121=0,0,基本表!S70/基本表!S$112)</f>
        <v>9.1209357292203266E-2</v>
      </c>
      <c r="T70" s="115">
        <f>IF(基本表!T$121=0,0,基本表!T70/基本表!T$112)</f>
        <v>1.1787502018407879E-2</v>
      </c>
      <c r="U70" s="115">
        <f>IF(基本表!U$121=0,0,基本表!U70/基本表!U$112)</f>
        <v>2.4637773664390121E-2</v>
      </c>
      <c r="V70" s="115">
        <f>IF(基本表!V$121=0,0,基本表!V70/基本表!V$112)</f>
        <v>3.845107463498685E-2</v>
      </c>
      <c r="W70" s="115">
        <f>IF(基本表!W$121=0,0,基本表!W70/基本表!W$112)</f>
        <v>0.15656807158958946</v>
      </c>
      <c r="X70" s="115">
        <f>IF(基本表!X$121=0,0,基本表!X70/基本表!X$112)</f>
        <v>0</v>
      </c>
      <c r="Y70" s="115">
        <f>IF(基本表!Y$121=0,0,基本表!Y70/基本表!Y$112)</f>
        <v>6.8930459536396912E-2</v>
      </c>
      <c r="Z70" s="115">
        <f>IF(基本表!Z$121=0,0,基本表!Z70/基本表!Z$112)</f>
        <v>1.1971064592535689E-2</v>
      </c>
      <c r="AA70" s="115">
        <f>IF(基本表!AA$121=0,0,基本表!AA70/基本表!AA$112)</f>
        <v>2.7194340039796594E-2</v>
      </c>
      <c r="AB70" s="115">
        <f>IF(基本表!AB$121=0,0,基本表!AB70/基本表!AB$112)</f>
        <v>8.5336551036279372E-3</v>
      </c>
      <c r="AC70" s="115">
        <f>IF(基本表!AC$121=0,0,基本表!AC70/基本表!AC$112)</f>
        <v>5.2479418486191802E-2</v>
      </c>
      <c r="AD70" s="115">
        <f>IF(基本表!AD$121=0,0,基本表!AD70/基本表!AD$112)</f>
        <v>6.7796610169491523E-3</v>
      </c>
      <c r="AE70" s="115">
        <f>IF(基本表!AE$121=0,0,基本表!AE70/基本表!AE$112)</f>
        <v>1.9814090019569471E-2</v>
      </c>
      <c r="AF70" s="115">
        <f>IF(基本表!AF$121=0,0,基本表!AF70/基本表!AF$112)</f>
        <v>2.1982859551351097E-2</v>
      </c>
      <c r="AG70" s="115">
        <f>IF(基本表!AG$121=0,0,基本表!AG70/基本表!AG$112)</f>
        <v>5.1099476439790577E-2</v>
      </c>
      <c r="AH70" s="115">
        <f>IF(基本表!AH$121=0,0,基本表!AH70/基本表!AH$112)</f>
        <v>1.0131712259371834E-2</v>
      </c>
      <c r="AI70" s="115">
        <f>IF(基本表!AI$121=0,0,基本表!AI70/基本表!AI$112)</f>
        <v>2.6558073654390935E-2</v>
      </c>
      <c r="AJ70" s="115">
        <f>IF(基本表!AJ$121=0,0,基本表!AJ70/基本表!AJ$112)</f>
        <v>4.0368987480781902E-2</v>
      </c>
      <c r="AK70" s="115">
        <f>IF(基本表!AK$121=0,0,基本表!AK70/基本表!AK$112)</f>
        <v>0.12925170068027211</v>
      </c>
      <c r="AL70" s="115">
        <f>IF(基本表!AL$121=0,0,基本表!AL70/基本表!AL$112)</f>
        <v>8.9534402720963371E-2</v>
      </c>
      <c r="AM70" s="115">
        <f>IF(基本表!AM$121=0,0,基本表!AM70/基本表!AM$112)</f>
        <v>0.34565529185722405</v>
      </c>
      <c r="AN70" s="115">
        <f>IF(基本表!AN$121=0,0,基本表!AN70/基本表!AN$112)</f>
        <v>2.0901112504165938E-2</v>
      </c>
      <c r="AO70" s="115">
        <f>IF(基本表!AO$121=0,0,基本表!AO70/基本表!AO$112)</f>
        <v>0.1321268038798202</v>
      </c>
      <c r="AP70" s="115">
        <f>IF(基本表!AP$121=0,0,基本表!AP70/基本表!AP$112)</f>
        <v>1.9974806550296924E-2</v>
      </c>
      <c r="AQ70" s="115">
        <f>IF(基本表!AQ$121=0,0,基本表!AQ70/基本表!AQ$112)</f>
        <v>2.3987957981040225E-2</v>
      </c>
      <c r="AR70" s="115">
        <f>IF(基本表!AR$121=0,0,基本表!AR70/基本表!AR$112)</f>
        <v>2.1025918609800846E-2</v>
      </c>
      <c r="AS70" s="115">
        <f>IF(基本表!AS$121=0,0,基本表!AS70/基本表!AS$112)</f>
        <v>1.6206922707390457E-2</v>
      </c>
      <c r="AT70" s="115">
        <f>IF(基本表!AT$121=0,0,基本表!AT70/基本表!AT$112)</f>
        <v>4.6078506979255029E-2</v>
      </c>
      <c r="AU70" s="115">
        <f>IF(基本表!AU$121=0,0,基本表!AU70/基本表!AU$112)</f>
        <v>3.1824621806492891E-2</v>
      </c>
      <c r="AV70" s="115">
        <f>IF(基本表!AV$121=0,0,基本表!AV70/基本表!AV$112)</f>
        <v>1.2983990691329295E-2</v>
      </c>
      <c r="AW70" s="115">
        <f>IF(基本表!AW$121=0,0,基本表!AW70/基本表!AW$112)</f>
        <v>1.5304107424960505E-2</v>
      </c>
      <c r="AX70" s="115">
        <f>IF(基本表!AX$121=0,0,基本表!AX70/基本表!AX$112)</f>
        <v>5.1829294011455758E-2</v>
      </c>
      <c r="AY70" s="115">
        <f>IF(基本表!AY$121=0,0,基本表!AY70/基本表!AY$112)</f>
        <v>2.2470798677800399E-2</v>
      </c>
      <c r="AZ70" s="115">
        <f>IF(基本表!AZ$121=0,0,基本表!AZ70/基本表!AZ$112)</f>
        <v>1.5025860531478509E-2</v>
      </c>
      <c r="BA70" s="115">
        <f>IF(基本表!BA$121=0,0,基本表!BA70/基本表!BA$112)</f>
        <v>2.2922636103151862E-2</v>
      </c>
      <c r="BB70" s="115">
        <f>IF(基本表!BB$121=0,0,基本表!BB70/基本表!BB$112)</f>
        <v>6.7024128686327079E-3</v>
      </c>
      <c r="BC70" s="115">
        <f>IF(基本表!BC$121=0,0,基本表!BC70/基本表!BC$112)</f>
        <v>1.3506493506493506E-2</v>
      </c>
      <c r="BD70" s="115">
        <f>IF(基本表!BD$121=0,0,基本表!BD70/基本表!BD$112)</f>
        <v>8.2553659878921298E-3</v>
      </c>
      <c r="BE70" s="115">
        <f>IF(基本表!BE$121=0,0,基本表!BE70/基本表!BE$112)</f>
        <v>2.8985507246376812E-2</v>
      </c>
      <c r="BF70" s="115">
        <f>IF(基本表!BF$121=0,0,基本表!BF70/基本表!BF$112)</f>
        <v>6.9444444444444441E-3</v>
      </c>
      <c r="BG70" s="115">
        <f>IF(基本表!BG$121=0,0,基本表!BG70/基本表!BG$112)</f>
        <v>1.2414503888316311E-2</v>
      </c>
      <c r="BH70" s="115">
        <f>IF(基本表!BH$121=0,0,基本表!BH70/基本表!BH$112)</f>
        <v>3.4366309098132701E-2</v>
      </c>
      <c r="BI70" s="115">
        <f>IF(基本表!BI$121=0,0,基本表!BI70/基本表!BI$112)</f>
        <v>1.6399552739470743E-2</v>
      </c>
      <c r="BJ70" s="115">
        <f>IF(基本表!BJ$121=0,0,基本表!BJ70/基本表!BJ$112)</f>
        <v>1.2021036814425245E-2</v>
      </c>
      <c r="BK70" s="115">
        <f>IF(基本表!BK$121=0,0,基本表!BK70/基本表!BK$112)</f>
        <v>1.1039767657504768E-2</v>
      </c>
      <c r="BL70" s="115">
        <f>IF(基本表!BL$121=0,0,基本表!BL70/基本表!BL$112)</f>
        <v>3.1806964628461748E-2</v>
      </c>
      <c r="BM70" s="115">
        <f>IF(基本表!BM$121=0,0,基本表!BM70/基本表!BM$112)</f>
        <v>6.8526005619132463E-3</v>
      </c>
      <c r="BN70" s="115">
        <f>IF(基本表!BN$121=0,0,基本表!BN70/基本表!BN$112)</f>
        <v>3.3259884421901636E-3</v>
      </c>
      <c r="BO70" s="115">
        <f>IF(基本表!BO$121=0,0,基本表!BO70/基本表!BO$112)</f>
        <v>4.3882948010254752E-3</v>
      </c>
      <c r="BP70" s="115">
        <f>IF(基本表!BP$121=0,0,基本表!BP70/基本表!BP$112)</f>
        <v>6.8521346524135184E-3</v>
      </c>
      <c r="BQ70" s="115">
        <f>IF(基本表!BQ$121=0,0,基本表!BQ70/基本表!BQ$112)</f>
        <v>0.25112766180635687</v>
      </c>
      <c r="BR70" s="115">
        <f>IF(基本表!BR$121=0,0,基本表!BR70/基本表!BR$112)</f>
        <v>1.7496229260935144E-2</v>
      </c>
      <c r="BS70" s="115">
        <f>IF(基本表!BS$121=0,0,基本表!BS70/基本表!BS$112)</f>
        <v>8.8224702916816708E-2</v>
      </c>
      <c r="BT70" s="115">
        <f>IF(基本表!BT$121=0,0,基本表!BT70/基本表!BT$112)</f>
        <v>0.12727272727272726</v>
      </c>
      <c r="BU70" s="115">
        <f>IF(基本表!BU$121=0,0,基本表!BU70/基本表!BU$112)</f>
        <v>5.380155442222654E-2</v>
      </c>
      <c r="BV70" s="115">
        <f>IF(基本表!BV$121=0,0,基本表!BV70/基本表!BV$112)</f>
        <v>9.8192290343846501E-3</v>
      </c>
      <c r="BW70" s="115">
        <f>IF(基本表!BW$121=0,0,基本表!BW70/基本表!BW$112)</f>
        <v>8.2857739420935411E-2</v>
      </c>
      <c r="BX70" s="115">
        <f>IF(基本表!BX$121=0,0,基本表!BX70/基本表!BX$112)</f>
        <v>1.8193118255268658E-2</v>
      </c>
      <c r="BY70" s="115">
        <f>IF(基本表!BY$121=0,0,基本表!BY70/基本表!BY$112)</f>
        <v>0</v>
      </c>
      <c r="BZ70" s="115">
        <f>IF(基本表!BZ$121=0,0,基本表!BZ70/基本表!BZ$112)</f>
        <v>0.10591409939284911</v>
      </c>
      <c r="CA70" s="115">
        <f>IF(基本表!CA$121=0,0,基本表!CA70/基本表!CA$112)</f>
        <v>1.9312009656004828E-2</v>
      </c>
      <c r="CB70" s="115">
        <f>IF(基本表!CB$121=0,0,基本表!CB70/基本表!CB$112)</f>
        <v>1.4127324749642347E-3</v>
      </c>
      <c r="CC70" s="115">
        <f>IF(基本表!CC$121=0,0,基本表!CC70/基本表!CC$112)</f>
        <v>1.2704865963664084E-3</v>
      </c>
      <c r="CD70" s="115">
        <f>IF(基本表!CD$121=0,0,基本表!CD70/基本表!CD$112)</f>
        <v>3.5691790888095739E-3</v>
      </c>
      <c r="CE70" s="115">
        <f>IF(基本表!CE$121=0,0,基本表!CE70/基本表!CE$112)</f>
        <v>1.0582010582010581E-2</v>
      </c>
      <c r="CF70" s="115">
        <f>IF(基本表!CF$121=0,0,基本表!CF70/基本表!CF$112)</f>
        <v>0.13485694347522681</v>
      </c>
      <c r="CG70" s="115">
        <f>IF(基本表!CG$121=0,0,基本表!CG70/基本表!CG$112)</f>
        <v>2.4290220820189275E-2</v>
      </c>
      <c r="CH70" s="115">
        <f>IF(基本表!CH$121=0,0,基本表!CH70/基本表!CH$112)</f>
        <v>3.2974427994616418E-2</v>
      </c>
      <c r="CI70" s="115">
        <f>IF(基本表!CI$121=0,0,基本表!CI70/基本表!CI$112)</f>
        <v>2.2884736510602563E-2</v>
      </c>
      <c r="CJ70" s="115">
        <f>IF(基本表!CJ$121=0,0,基本表!CJ70/基本表!CJ$112)</f>
        <v>1.1006898690024029E-2</v>
      </c>
      <c r="CK70" s="115">
        <f>IF(基本表!CK$121=0,0,基本表!CK70/基本表!CK$112)</f>
        <v>6.4229448596243187E-3</v>
      </c>
      <c r="CL70" s="115">
        <f>IF(基本表!CL$121=0,0,基本表!CL70/基本表!CL$112)</f>
        <v>5.9223513928493088E-3</v>
      </c>
      <c r="CM70" s="115">
        <f>IF(基本表!CM$121=0,0,基本表!CM70/基本表!CM$112)</f>
        <v>6.16596728611801E-3</v>
      </c>
      <c r="CN70" s="115">
        <f>IF(基本表!CN$121=0,0,基本表!CN70/基本表!CN$112)</f>
        <v>2.1770966544284478E-2</v>
      </c>
      <c r="CO70" s="115">
        <f>IF(基本表!CO$121=0,0,基本表!CO70/基本表!CO$112)</f>
        <v>0.12774872620005365</v>
      </c>
      <c r="CP70" s="115">
        <f>IF(基本表!CP$121=0,0,基本表!CP70/基本表!CP$112)</f>
        <v>1.5010937617862262E-2</v>
      </c>
      <c r="CQ70" s="115">
        <f>IF(基本表!CQ$121=0,0,基本表!CQ70/基本表!CQ$112)</f>
        <v>1.2951503813498345E-2</v>
      </c>
      <c r="CR70" s="115">
        <f>IF(基本表!CR$121=0,0,基本表!CR70/基本表!CR$112)</f>
        <v>2.4807056229327454E-2</v>
      </c>
      <c r="CS70" s="115">
        <f>IF(基本表!CS$121=0,0,基本表!CS70/基本表!CS$112)</f>
        <v>5.0611449803398142E-2</v>
      </c>
      <c r="CT70" s="115">
        <f>IF(基本表!CT$121=0,0,基本表!CT70/基本表!CT$112)</f>
        <v>3.8777451149922183E-2</v>
      </c>
      <c r="CU70" s="115">
        <f>IF(基本表!CU$121=0,0,基本表!CU70/基本表!CU$112)</f>
        <v>5.6526946107784432E-3</v>
      </c>
      <c r="CV70" s="115">
        <f>IF(基本表!CV$121=0,0,基本表!CV70/基本表!CV$112)</f>
        <v>1.0552673940261133E-2</v>
      </c>
      <c r="CW70" s="115">
        <f>IF(基本表!CW$121=0,0,基本表!CW70/基本表!CW$112)</f>
        <v>5.7137910137650422E-3</v>
      </c>
      <c r="CX70" s="115">
        <f>IF(基本表!CX$121=0,0,基本表!CX70/基本表!CX$112)</f>
        <v>4.9588263254583057E-3</v>
      </c>
      <c r="CY70" s="115">
        <f>IF(基本表!CY$121=0,0,基本表!CY70/基本表!CY$112)</f>
        <v>2.283042536207093E-2</v>
      </c>
      <c r="CZ70" s="115">
        <f>IF(基本表!CZ$121=0,0,基本表!CZ70/基本表!CZ$112)</f>
        <v>4.8518347919545526E-2</v>
      </c>
      <c r="DA70" s="115">
        <f>IF(基本表!DA$121=0,0,基本表!DA70/基本表!DA$112)</f>
        <v>2.3481237403627755E-2</v>
      </c>
      <c r="DB70" s="115">
        <f>IF(基本表!DB$121=0,0,基本表!DB70/基本表!DB$112)</f>
        <v>6.8578553615960103E-2</v>
      </c>
      <c r="DC70" s="115">
        <f>IF(基本表!DC$121=0,0,基本表!DC70/基本表!DC$112)</f>
        <v>9.6499912643410402E-2</v>
      </c>
      <c r="DD70" s="115">
        <f>IF(基本表!DD$121=0,0,基本表!DD70/基本表!DD$112)</f>
        <v>7.527871535235757E-2</v>
      </c>
    </row>
    <row r="71" spans="1:108" ht="15" customHeight="1" x14ac:dyDescent="0.15">
      <c r="A71" s="3" t="s">
        <v>218</v>
      </c>
      <c r="B71" s="73" t="s">
        <v>64</v>
      </c>
      <c r="C71" s="115">
        <f>IF(基本表!C$121=0,0,基本表!C71/基本表!C$112)</f>
        <v>0</v>
      </c>
      <c r="D71" s="115">
        <f>IF(基本表!D$121=0,0,基本表!D71/基本表!D$112)</f>
        <v>0</v>
      </c>
      <c r="E71" s="115">
        <f>IF(基本表!E$121=0,0,基本表!E71/基本表!E$112)</f>
        <v>2.3752969121140142E-4</v>
      </c>
      <c r="F71" s="115">
        <f>IF(基本表!F$121=0,0,基本表!F71/基本表!F$112)</f>
        <v>0</v>
      </c>
      <c r="G71" s="115">
        <f>IF(基本表!G$121=0,0,基本表!G71/基本表!G$112)</f>
        <v>0</v>
      </c>
      <c r="H71" s="115">
        <f>IF(基本表!H$121=0,0,基本表!H71/基本表!H$112)</f>
        <v>0</v>
      </c>
      <c r="I71" s="115">
        <f>IF(基本表!I$121=0,0,基本表!I71/基本表!I$112)</f>
        <v>0</v>
      </c>
      <c r="J71" s="115">
        <f>IF(基本表!J$121=0,0,基本表!J71/基本表!J$112)</f>
        <v>0</v>
      </c>
      <c r="K71" s="115">
        <f>IF(基本表!K$121=0,0,基本表!K71/基本表!K$112)</f>
        <v>1.569920326543428E-3</v>
      </c>
      <c r="L71" s="115">
        <f>IF(基本表!L$121=0,0,基本表!L71/基本表!L$112)</f>
        <v>2.1010472407340533E-3</v>
      </c>
      <c r="M71" s="115">
        <f>IF(基本表!M$121=0,0,基本表!M71/基本表!M$112)</f>
        <v>1.3020833333333333E-3</v>
      </c>
      <c r="N71" s="115">
        <f>IF(基本表!N$121=0,0,基本表!N71/基本表!N$112)</f>
        <v>0</v>
      </c>
      <c r="O71" s="115">
        <f>IF(基本表!O$121=0,0,基本表!O71/基本表!O$112)</f>
        <v>5.8569237205410678E-3</v>
      </c>
      <c r="P71" s="115">
        <f>IF(基本表!P$121=0,0,基本表!P71/基本表!P$112)</f>
        <v>5.9421237150157462E-4</v>
      </c>
      <c r="Q71" s="115">
        <f>IF(基本表!Q$121=0,0,基本表!Q71/基本表!Q$112)</f>
        <v>3.5267148651031567E-5</v>
      </c>
      <c r="R71" s="115">
        <f>IF(基本表!R$121=0,0,基本表!R71/基本表!R$112)</f>
        <v>3.2558442404115388E-4</v>
      </c>
      <c r="S71" s="115">
        <f>IF(基本表!S$121=0,0,基本表!S71/基本表!S$112)</f>
        <v>7.7270385745886489E-4</v>
      </c>
      <c r="T71" s="115">
        <f>IF(基本表!T$121=0,0,基本表!T71/基本表!T$112)</f>
        <v>7.4277409979008556E-4</v>
      </c>
      <c r="U71" s="115">
        <f>IF(基本表!U$121=0,0,基本表!U71/基本表!U$112)</f>
        <v>5.106274334588626E-4</v>
      </c>
      <c r="V71" s="115">
        <f>IF(基本表!V$121=0,0,基本表!V71/基本表!V$112)</f>
        <v>6.1666817810827968E-3</v>
      </c>
      <c r="W71" s="115">
        <f>IF(基本表!W$121=0,0,基本表!W71/基本表!W$112)</f>
        <v>1.0929708313409385E-3</v>
      </c>
      <c r="X71" s="115">
        <f>IF(基本表!X$121=0,0,基本表!X71/基本表!X$112)</f>
        <v>0</v>
      </c>
      <c r="Y71" s="115">
        <f>IF(基本表!Y$121=0,0,基本表!Y71/基本表!Y$112)</f>
        <v>5.0833672224481492E-4</v>
      </c>
      <c r="Z71" s="115">
        <f>IF(基本表!Z$121=0,0,基本表!Z71/基本表!Z$112)</f>
        <v>1.3443441521029385E-3</v>
      </c>
      <c r="AA71" s="115">
        <f>IF(基本表!AA$121=0,0,基本表!AA71/基本表!AA$112)</f>
        <v>3.6848699240916798E-4</v>
      </c>
      <c r="AB71" s="115">
        <f>IF(基本表!AB$121=0,0,基本表!AB71/基本表!AB$112)</f>
        <v>1.3321848179754278E-3</v>
      </c>
      <c r="AC71" s="115">
        <f>IF(基本表!AC$121=0,0,基本表!AC71/基本表!AC$112)</f>
        <v>1.7621630551501969E-3</v>
      </c>
      <c r="AD71" s="115">
        <f>IF(基本表!AD$121=0,0,基本表!AD71/基本表!AD$112)</f>
        <v>0</v>
      </c>
      <c r="AE71" s="115">
        <f>IF(基本表!AE$121=0,0,基本表!AE71/基本表!AE$112)</f>
        <v>0</v>
      </c>
      <c r="AF71" s="115">
        <f>IF(基本表!AF$121=0,0,基本表!AF71/基本表!AF$112)</f>
        <v>2.0699667494028942E-3</v>
      </c>
      <c r="AG71" s="115">
        <f>IF(基本表!AG$121=0,0,基本表!AG71/基本表!AG$112)</f>
        <v>2.931937172774869E-3</v>
      </c>
      <c r="AH71" s="115">
        <f>IF(基本表!AH$121=0,0,基本表!AH71/基本表!AH$112)</f>
        <v>0</v>
      </c>
      <c r="AI71" s="115">
        <f>IF(基本表!AI$121=0,0,基本表!AI71/基本表!AI$112)</f>
        <v>7.0821529745042496E-4</v>
      </c>
      <c r="AJ71" s="115">
        <f>IF(基本表!AJ$121=0,0,基本表!AJ71/基本表!AJ$112)</f>
        <v>2.6356248627278718E-4</v>
      </c>
      <c r="AK71" s="115">
        <f>IF(基本表!AK$121=0,0,基本表!AK71/基本表!AK$112)</f>
        <v>6.8027210884353739E-3</v>
      </c>
      <c r="AL71" s="115">
        <f>IF(基本表!AL$121=0,0,基本表!AL71/基本表!AL$112)</f>
        <v>2.1602242956289932E-3</v>
      </c>
      <c r="AM71" s="115">
        <f>IF(基本表!AM$121=0,0,基本表!AM71/基本表!AM$112)</f>
        <v>1.4883771277027576E-3</v>
      </c>
      <c r="AN71" s="115">
        <f>IF(基本表!AN$121=0,0,基本表!AN71/基本表!AN$112)</f>
        <v>1.9361698751011729E-3</v>
      </c>
      <c r="AO71" s="115">
        <f>IF(基本表!AO$121=0,0,基本表!AO71/基本表!AO$112)</f>
        <v>1.2207239176721079E-2</v>
      </c>
      <c r="AP71" s="115">
        <f>IF(基本表!AP$121=0,0,基本表!AP71/基本表!AP$112)</f>
        <v>0</v>
      </c>
      <c r="AQ71" s="115">
        <f>IF(基本表!AQ$121=0,0,基本表!AQ71/基本表!AQ$112)</f>
        <v>1.8148432829447433E-4</v>
      </c>
      <c r="AR71" s="115">
        <f>IF(基本表!AR$121=0,0,基本表!AR71/基本表!AR$112)</f>
        <v>1.2161430690389658E-3</v>
      </c>
      <c r="AS71" s="115">
        <f>IF(基本表!AS$121=0,0,基本表!AS71/基本表!AS$112)</f>
        <v>1.0555990998963364E-3</v>
      </c>
      <c r="AT71" s="115">
        <f>IF(基本表!AT$121=0,0,基本表!AT71/基本表!AT$112)</f>
        <v>3.9330608467648643E-3</v>
      </c>
      <c r="AU71" s="115">
        <f>IF(基本表!AU$121=0,0,基本表!AU71/基本表!AU$112)</f>
        <v>9.1406285705580349E-4</v>
      </c>
      <c r="AV71" s="115">
        <f>IF(基本表!AV$121=0,0,基本表!AV71/基本表!AV$112)</f>
        <v>7.7037274806403722E-4</v>
      </c>
      <c r="AW71" s="115">
        <f>IF(基本表!AW$121=0,0,基本表!AW71/基本表!AW$112)</f>
        <v>1.4316745655608214E-3</v>
      </c>
      <c r="AX71" s="115">
        <f>IF(基本表!AX$121=0,0,基本表!AX71/基本表!AX$112)</f>
        <v>5.457935095281881E-3</v>
      </c>
      <c r="AY71" s="115">
        <f>IF(基本表!AY$121=0,0,基本表!AY71/基本表!AY$112)</f>
        <v>9.3147478011424995E-4</v>
      </c>
      <c r="AZ71" s="115">
        <f>IF(基本表!AZ$121=0,0,基本表!AZ71/基本表!AZ$112)</f>
        <v>1.1146780809702158E-3</v>
      </c>
      <c r="BA71" s="115">
        <f>IF(基本表!BA$121=0,0,基本表!BA71/基本表!BA$112)</f>
        <v>0</v>
      </c>
      <c r="BB71" s="115">
        <f>IF(基本表!BB$121=0,0,基本表!BB71/基本表!BB$112)</f>
        <v>1.3404825737265416E-3</v>
      </c>
      <c r="BC71" s="115">
        <f>IF(基本表!BC$121=0,0,基本表!BC71/基本表!BC$112)</f>
        <v>1.5584415584415584E-3</v>
      </c>
      <c r="BD71" s="115">
        <f>IF(基本表!BD$121=0,0,基本表!BD71/基本表!BD$112)</f>
        <v>1.1007154650522839E-3</v>
      </c>
      <c r="BE71" s="115">
        <f>IF(基本表!BE$121=0,0,基本表!BE71/基本表!BE$112)</f>
        <v>0</v>
      </c>
      <c r="BF71" s="115">
        <f>IF(基本表!BF$121=0,0,基本表!BF71/基本表!BF$112)</f>
        <v>0</v>
      </c>
      <c r="BG71" s="115">
        <f>IF(基本表!BG$121=0,0,基本表!BG71/基本表!BG$112)</f>
        <v>9.9784502951372617E-3</v>
      </c>
      <c r="BH71" s="115">
        <f>IF(基本表!BH$121=0,0,基本表!BH71/基本表!BH$112)</f>
        <v>7.8665077473182368E-3</v>
      </c>
      <c r="BI71" s="115">
        <f>IF(基本表!BI$121=0,0,基本表!BI71/基本表!BI$112)</f>
        <v>2.6090197540067088E-3</v>
      </c>
      <c r="BJ71" s="115">
        <f>IF(基本表!BJ$121=0,0,基本表!BJ71/基本表!BJ$112)</f>
        <v>0</v>
      </c>
      <c r="BK71" s="115">
        <f>IF(基本表!BK$121=0,0,基本表!BK71/基本表!BK$112)</f>
        <v>8.9227916090767537E-4</v>
      </c>
      <c r="BL71" s="115">
        <f>IF(基本表!BL$121=0,0,基本表!BL71/基本表!BL$112)</f>
        <v>1.4258294488620784E-3</v>
      </c>
      <c r="BM71" s="115">
        <f>IF(基本表!BM$121=0,0,基本表!BM71/基本表!BM$112)</f>
        <v>5.3964229425066811E-4</v>
      </c>
      <c r="BN71" s="115">
        <f>IF(基本表!BN$121=0,0,基本表!BN71/基本表!BN$112)</f>
        <v>6.6519768843803268E-4</v>
      </c>
      <c r="BO71" s="115">
        <f>IF(基本表!BO$121=0,0,基本表!BO71/基本表!BO$112)</f>
        <v>3.5799247060997299E-4</v>
      </c>
      <c r="BP71" s="115">
        <f>IF(基本表!BP$121=0,0,基本表!BP71/基本表!BP$112)</f>
        <v>4.9133523670407016E-4</v>
      </c>
      <c r="BQ71" s="115">
        <f>IF(基本表!BQ$121=0,0,基本表!BQ71/基本表!BQ$112)</f>
        <v>3.7191383042636583E-4</v>
      </c>
      <c r="BR71" s="115">
        <f>IF(基本表!BR$121=0,0,基本表!BR71/基本表!BR$112)</f>
        <v>5.6309703368526897E-3</v>
      </c>
      <c r="BS71" s="115">
        <f>IF(基本表!BS$121=0,0,基本表!BS71/基本表!BS$112)</f>
        <v>7.2020165646380992E-4</v>
      </c>
      <c r="BT71" s="115">
        <f>IF(基本表!BT$121=0,0,基本表!BT71/基本表!BT$112)</f>
        <v>4.8742746615087042E-3</v>
      </c>
      <c r="BU71" s="115">
        <f>IF(基本表!BU$121=0,0,基本表!BU71/基本表!BU$112)</f>
        <v>5.1348777849234009E-3</v>
      </c>
      <c r="BV71" s="115">
        <f>IF(基本表!BV$121=0,0,基本表!BV71/基本表!BV$112)</f>
        <v>9.3681690434058499E-4</v>
      </c>
      <c r="BW71" s="115">
        <f>IF(基本表!BW$121=0,0,基本表!BW71/基本表!BW$112)</f>
        <v>3.5147550111358575E-3</v>
      </c>
      <c r="BX71" s="115">
        <f>IF(基本表!BX$121=0,0,基本表!BX71/基本表!BX$112)</f>
        <v>1.6950110175716142E-4</v>
      </c>
      <c r="BY71" s="115">
        <f>IF(基本表!BY$121=0,0,基本表!BY71/基本表!BY$112)</f>
        <v>0</v>
      </c>
      <c r="BZ71" s="115">
        <f>IF(基本表!BZ$121=0,0,基本表!BZ71/基本表!BZ$112)</f>
        <v>4.4974139869574995E-4</v>
      </c>
      <c r="CA71" s="115">
        <f>IF(基本表!CA$121=0,0,基本表!CA71/基本表!CA$112)</f>
        <v>1.0424096121138969E-3</v>
      </c>
      <c r="CB71" s="115">
        <f>IF(基本表!CB$121=0,0,基本表!CB71/基本表!CB$112)</f>
        <v>8.9413447782546495E-5</v>
      </c>
      <c r="CC71" s="115">
        <f>IF(基本表!CC$121=0,0,基本表!CC71/基本表!CC$112)</f>
        <v>1.2704865963664082E-4</v>
      </c>
      <c r="CD71" s="115">
        <f>IF(基本表!CD$121=0,0,基本表!CD71/基本表!CD$112)</f>
        <v>2.0995171110644551E-4</v>
      </c>
      <c r="CE71" s="115">
        <f>IF(基本表!CE$121=0,0,基本表!CE71/基本表!CE$112)</f>
        <v>0</v>
      </c>
      <c r="CF71" s="115">
        <f>IF(基本表!CF$121=0,0,基本表!CF71/基本表!CF$112)</f>
        <v>1.7445917655268666E-4</v>
      </c>
      <c r="CG71" s="115">
        <f>IF(基本表!CG$121=0,0,基本表!CG71/基本表!CG$112)</f>
        <v>9.4637223974763408E-4</v>
      </c>
      <c r="CH71" s="115">
        <f>IF(基本表!CH$121=0,0,基本表!CH71/基本表!CH$112)</f>
        <v>2.018842530282638E-3</v>
      </c>
      <c r="CI71" s="115">
        <f>IF(基本表!CI$121=0,0,基本表!CI71/基本表!CI$112)</f>
        <v>8.1356288053747636E-4</v>
      </c>
      <c r="CJ71" s="115">
        <f>IF(基本表!CJ$121=0,0,基本表!CJ71/基本表!CJ$112)</f>
        <v>7.751337105650725E-4</v>
      </c>
      <c r="CK71" s="115">
        <f>IF(基本表!CK$121=0,0,基本表!CK71/基本表!CK$112)</f>
        <v>1.6158351848111492E-4</v>
      </c>
      <c r="CL71" s="115">
        <f>IF(基本表!CL$121=0,0,基本表!CL71/基本表!CL$112)</f>
        <v>4.3869269576661551E-4</v>
      </c>
      <c r="CM71" s="115">
        <f>IF(基本表!CM$121=0,0,基本表!CM71/基本表!CM$112)</f>
        <v>5.1383060717650076E-4</v>
      </c>
      <c r="CN71" s="115">
        <f>IF(基本表!CN$121=0,0,基本表!CN71/基本表!CN$112)</f>
        <v>3.1970628274411122E-3</v>
      </c>
      <c r="CO71" s="115">
        <f>IF(基本表!CO$121=0,0,基本表!CO71/基本表!CO$112)</f>
        <v>6.2013944757307593E-3</v>
      </c>
      <c r="CP71" s="115">
        <f>IF(基本表!CP$121=0,0,基本表!CP71/基本表!CP$112)</f>
        <v>2.4389630635387595E-3</v>
      </c>
      <c r="CQ71" s="115">
        <f>IF(基本表!CQ$121=0,0,基本表!CQ71/基本表!CQ$112)</f>
        <v>1.3952586233865368E-3</v>
      </c>
      <c r="CR71" s="115">
        <f>IF(基本表!CR$121=0,0,基本表!CR71/基本表!CR$112)</f>
        <v>2.5725836089672913E-3</v>
      </c>
      <c r="CS71" s="115">
        <f>IF(基本表!CS$121=0,0,基本表!CS71/基本表!CS$112)</f>
        <v>5.9882399624833155E-3</v>
      </c>
      <c r="CT71" s="115">
        <f>IF(基本表!CT$121=0,0,基本表!CT71/基本表!CT$112)</f>
        <v>6.2251426595192807E-3</v>
      </c>
      <c r="CU71" s="115">
        <f>IF(基本表!CU$121=0,0,基本表!CU71/基本表!CU$112)</f>
        <v>1.2934131736526946E-3</v>
      </c>
      <c r="CV71" s="115">
        <f>IF(基本表!CV$121=0,0,基本表!CV71/基本表!CV$112)</f>
        <v>8.9429440171704519E-5</v>
      </c>
      <c r="CW71" s="115">
        <f>IF(基本表!CW$121=0,0,基本表!CW71/基本表!CW$112)</f>
        <v>8.6572591117652152E-5</v>
      </c>
      <c r="CX71" s="115">
        <f>IF(基本表!CX$121=0,0,基本表!CX71/基本表!CX$112)</f>
        <v>1.2204365308770442E-3</v>
      </c>
      <c r="CY71" s="115">
        <f>IF(基本表!CY$121=0,0,基本表!CY71/基本表!CY$112)</f>
        <v>2.9421826890181323E-3</v>
      </c>
      <c r="CZ71" s="115">
        <f>IF(基本表!CZ$121=0,0,基本表!CZ71/基本表!CZ$112)</f>
        <v>1.2078407287988126E-2</v>
      </c>
      <c r="DA71" s="115">
        <f>IF(基本表!DA$121=0,0,基本表!DA71/基本表!DA$112)</f>
        <v>7.9017243034006212E-3</v>
      </c>
      <c r="DB71" s="115">
        <f>IF(基本表!DB$121=0,0,基本表!DB71/基本表!DB$112)</f>
        <v>8.2917705735660856E-3</v>
      </c>
      <c r="DC71" s="115">
        <f>IF(基本表!DC$121=0,0,基本表!DC71/基本表!DC$112)</f>
        <v>1.6888940655756799E-3</v>
      </c>
      <c r="DD71" s="115">
        <f>IF(基本表!DD$121=0,0,基本表!DD71/基本表!DD$112)</f>
        <v>5.3697453206505066E-3</v>
      </c>
    </row>
    <row r="72" spans="1:108" ht="15" customHeight="1" x14ac:dyDescent="0.15">
      <c r="A72" s="88" t="s">
        <v>219</v>
      </c>
      <c r="B72" s="73" t="s">
        <v>65</v>
      </c>
      <c r="C72" s="115">
        <f>IF(基本表!C$121=0,0,基本表!C72/基本表!C$112)</f>
        <v>7.1471965121681027E-5</v>
      </c>
      <c r="D72" s="115">
        <f>IF(基本表!D$121=0,0,基本表!D72/基本表!D$112)</f>
        <v>2.2678762006403414E-3</v>
      </c>
      <c r="E72" s="115">
        <f>IF(基本表!E$121=0,0,基本表!E72/基本表!E$112)</f>
        <v>6.1757719714964372E-3</v>
      </c>
      <c r="F72" s="115">
        <f>IF(基本表!F$121=0,0,基本表!F72/基本表!F$112)</f>
        <v>1.2195121951219512E-3</v>
      </c>
      <c r="G72" s="115">
        <f>IF(基本表!G$121=0,0,基本表!G72/基本表!G$112)</f>
        <v>0</v>
      </c>
      <c r="H72" s="115">
        <f>IF(基本表!H$121=0,0,基本表!H72/基本表!H$112)</f>
        <v>0</v>
      </c>
      <c r="I72" s="115">
        <f>IF(基本表!I$121=0,0,基本表!I72/基本表!I$112)</f>
        <v>0</v>
      </c>
      <c r="J72" s="115">
        <f>IF(基本表!J$121=0,0,基本表!J72/基本表!J$112)</f>
        <v>1.3788538966411118E-3</v>
      </c>
      <c r="K72" s="115">
        <f>IF(基本表!K$121=0,0,基本表!K72/基本表!K$112)</f>
        <v>3.9836728286039482E-3</v>
      </c>
      <c r="L72" s="115">
        <f>IF(基本表!L$121=0,0,基本表!L72/基本表!L$112)</f>
        <v>3.2500574505104889E-3</v>
      </c>
      <c r="M72" s="115">
        <f>IF(基本表!M$121=0,0,基本表!M72/基本表!M$112)</f>
        <v>0</v>
      </c>
      <c r="N72" s="115">
        <f>IF(基本表!N$121=0,0,基本表!N72/基本表!N$112)</f>
        <v>0</v>
      </c>
      <c r="O72" s="115">
        <f>IF(基本表!O$121=0,0,基本表!O72/基本表!O$112)</f>
        <v>6.345000697252824E-3</v>
      </c>
      <c r="P72" s="115">
        <f>IF(基本表!P$121=0,0,基本表!P72/基本表!P$112)</f>
        <v>1.010161031552677E-3</v>
      </c>
      <c r="Q72" s="115">
        <f>IF(基本表!Q$121=0,0,基本表!Q72/基本表!Q$112)</f>
        <v>5.9954152706753663E-4</v>
      </c>
      <c r="R72" s="115">
        <f>IF(基本表!R$121=0,0,基本表!R72/基本表!R$112)</f>
        <v>9.1163638731523084E-4</v>
      </c>
      <c r="S72" s="115">
        <f>IF(基本表!S$121=0,0,基本表!S72/基本表!S$112)</f>
        <v>7.7118875185600436E-3</v>
      </c>
      <c r="T72" s="115">
        <f>IF(基本表!T$121=0,0,基本表!T72/基本表!T$112)</f>
        <v>2.2283222993702569E-3</v>
      </c>
      <c r="U72" s="115">
        <f>IF(基本表!U$121=0,0,基本表!U72/基本表!U$112)</f>
        <v>1.2127401544647987E-3</v>
      </c>
      <c r="V72" s="115">
        <f>IF(基本表!V$121=0,0,基本表!V72/基本表!V$112)</f>
        <v>7.4362927360116082E-3</v>
      </c>
      <c r="W72" s="115">
        <f>IF(基本表!W$121=0,0,基本表!W72/基本表!W$112)</f>
        <v>4.7817473871166064E-3</v>
      </c>
      <c r="X72" s="115">
        <f>IF(基本表!X$121=0,0,基本表!X72/基本表!X$112)</f>
        <v>0</v>
      </c>
      <c r="Y72" s="115">
        <f>IF(基本表!Y$121=0,0,基本表!Y72/基本表!Y$112)</f>
        <v>3.3550223668157787E-3</v>
      </c>
      <c r="Z72" s="115">
        <f>IF(基本表!Z$121=0,0,基本表!Z72/基本表!Z$112)</f>
        <v>1.5299916778695346E-2</v>
      </c>
      <c r="AA72" s="115">
        <f>IF(基本表!AA$121=0,0,基本表!AA72/基本表!AA$112)</f>
        <v>6.0431866755103541E-3</v>
      </c>
      <c r="AB72" s="115">
        <f>IF(基本表!AB$121=0,0,基本表!AB72/基本表!AB$112)</f>
        <v>7.128234994611975E-3</v>
      </c>
      <c r="AC72" s="115">
        <f>IF(基本表!AC$121=0,0,基本表!AC72/基本表!AC$112)</f>
        <v>2.8359811668823482E-3</v>
      </c>
      <c r="AD72" s="115">
        <f>IF(基本表!AD$121=0,0,基本表!AD72/基本表!AD$112)</f>
        <v>0</v>
      </c>
      <c r="AE72" s="115">
        <f>IF(基本表!AE$121=0,0,基本表!AE72/基本表!AE$112)</f>
        <v>7.3385518590998039E-4</v>
      </c>
      <c r="AF72" s="115">
        <f>IF(基本表!AF$121=0,0,基本表!AF72/基本表!AF$112)</f>
        <v>2.425888633915609E-3</v>
      </c>
      <c r="AG72" s="115">
        <f>IF(基本表!AG$121=0,0,基本表!AG72/基本表!AG$112)</f>
        <v>1.4659685863874345E-3</v>
      </c>
      <c r="AH72" s="115">
        <f>IF(基本表!AH$121=0,0,基本表!AH72/基本表!AH$112)</f>
        <v>1.0131712259371835E-3</v>
      </c>
      <c r="AI72" s="115">
        <f>IF(基本表!AI$121=0,0,基本表!AI72/基本表!AI$112)</f>
        <v>3.3640226628895184E-3</v>
      </c>
      <c r="AJ72" s="115">
        <f>IF(基本表!AJ$121=0,0,基本表!AJ72/基本表!AJ$112)</f>
        <v>2.1084998901822975E-3</v>
      </c>
      <c r="AK72" s="115">
        <f>IF(基本表!AK$121=0,0,基本表!AK72/基本表!AK$112)</f>
        <v>2.2675736961451248E-3</v>
      </c>
      <c r="AL72" s="115">
        <f>IF(基本表!AL$121=0,0,基本表!AL72/基本表!AL$112)</f>
        <v>2.8496575814680332E-3</v>
      </c>
      <c r="AM72" s="115">
        <f>IF(基本表!AM$121=0,0,基本表!AM72/基本表!AM$112)</f>
        <v>7.847806673341813E-4</v>
      </c>
      <c r="AN72" s="115">
        <f>IF(基本表!AN$121=0,0,基本表!AN72/基本表!AN$112)</f>
        <v>1.4600625287648189E-3</v>
      </c>
      <c r="AO72" s="115">
        <f>IF(基本表!AO$121=0,0,基本表!AO72/基本表!AO$112)</f>
        <v>8.7532528980364325E-4</v>
      </c>
      <c r="AP72" s="115">
        <f>IF(基本表!AP$121=0,0,基本表!AP72/基本表!AP$112)</f>
        <v>7.1981284865934854E-4</v>
      </c>
      <c r="AQ72" s="115">
        <f>IF(基本表!AQ$121=0,0,基本表!AQ72/基本表!AQ$112)</f>
        <v>1.9002476727303784E-3</v>
      </c>
      <c r="AR72" s="115">
        <f>IF(基本表!AR$121=0,0,基本表!AR72/基本表!AR$112)</f>
        <v>1.3883714227467961E-3</v>
      </c>
      <c r="AS72" s="115">
        <f>IF(基本表!AS$121=0,0,基本表!AS72/基本表!AS$112)</f>
        <v>7.7115622866678467E-4</v>
      </c>
      <c r="AT72" s="115">
        <f>IF(基本表!AT$121=0,0,基本表!AT72/基本表!AT$112)</f>
        <v>1.735173902984499E-3</v>
      </c>
      <c r="AU72" s="115">
        <f>IF(基本表!AU$121=0,0,基本表!AU72/基本表!AU$112)</f>
        <v>1.1730473332216146E-3</v>
      </c>
      <c r="AV72" s="115">
        <f>IF(基本表!AV$121=0,0,基本表!AV72/基本表!AV$112)</f>
        <v>1.1354973317818883E-3</v>
      </c>
      <c r="AW72" s="115">
        <f>IF(基本表!AW$121=0,0,基本表!AW72/基本表!AW$112)</f>
        <v>8.3925750394944711E-4</v>
      </c>
      <c r="AX72" s="115">
        <f>IF(基本表!AX$121=0,0,基本表!AX72/基本表!AX$112)</f>
        <v>1.2316205933711817E-3</v>
      </c>
      <c r="AY72" s="115">
        <f>IF(基本表!AY$121=0,0,基本表!AY72/基本表!AY$112)</f>
        <v>2.1679457271685638E-3</v>
      </c>
      <c r="AZ72" s="115">
        <f>IF(基本表!AZ$121=0,0,基本表!AZ72/基本表!AZ$112)</f>
        <v>1.1592652042090245E-3</v>
      </c>
      <c r="BA72" s="115">
        <f>IF(基本表!BA$121=0,0,基本表!BA72/基本表!BA$112)</f>
        <v>0</v>
      </c>
      <c r="BB72" s="115">
        <f>IF(基本表!BB$121=0,0,基本表!BB72/基本表!BB$112)</f>
        <v>0</v>
      </c>
      <c r="BC72" s="115">
        <f>IF(基本表!BC$121=0,0,基本表!BC72/基本表!BC$112)</f>
        <v>2.0779220779220779E-3</v>
      </c>
      <c r="BD72" s="115">
        <f>IF(基本表!BD$121=0,0,基本表!BD72/基本表!BD$112)</f>
        <v>5.5035773252614197E-4</v>
      </c>
      <c r="BE72" s="115">
        <f>IF(基本表!BE$121=0,0,基本表!BE72/基本表!BE$112)</f>
        <v>0</v>
      </c>
      <c r="BF72" s="115">
        <f>IF(基本表!BF$121=0,0,基本表!BF72/基本表!BF$112)</f>
        <v>0</v>
      </c>
      <c r="BG72" s="115">
        <f>IF(基本表!BG$121=0,0,基本表!BG72/基本表!BG$112)</f>
        <v>1.8738873793685E-4</v>
      </c>
      <c r="BH72" s="115">
        <f>IF(基本表!BH$121=0,0,基本表!BH72/基本表!BH$112)</f>
        <v>3.7743345252284465E-4</v>
      </c>
      <c r="BI72" s="115">
        <f>IF(基本表!BI$121=0,0,基本表!BI72/基本表!BI$112)</f>
        <v>7.4543421543048823E-4</v>
      </c>
      <c r="BJ72" s="115">
        <f>IF(基本表!BJ$121=0,0,基本表!BJ72/基本表!BJ$112)</f>
        <v>1.5026296018031556E-3</v>
      </c>
      <c r="BK72" s="115">
        <f>IF(基本表!BK$121=0,0,基本表!BK72/基本表!BK$112)</f>
        <v>1.5921059537764403E-3</v>
      </c>
      <c r="BL72" s="115">
        <f>IF(基本表!BL$121=0,0,基本表!BL72/基本表!BL$112)</f>
        <v>3.9484507814642172E-3</v>
      </c>
      <c r="BM72" s="115">
        <f>IF(基本表!BM$121=0,0,基本表!BM72/基本表!BM$112)</f>
        <v>1.1563763448228603E-3</v>
      </c>
      <c r="BN72" s="115">
        <f>IF(基本表!BN$121=0,0,基本表!BN72/基本表!BN$112)</f>
        <v>2.4113416205878684E-3</v>
      </c>
      <c r="BO72" s="115">
        <f>IF(基本表!BO$121=0,0,基本表!BO72/基本表!BO$112)</f>
        <v>7.2753308543317089E-4</v>
      </c>
      <c r="BP72" s="115">
        <f>IF(基本表!BP$121=0,0,基本表!BP72/基本表!BP$112)</f>
        <v>1.3146537414514309E-3</v>
      </c>
      <c r="BQ72" s="115">
        <f>IF(基本表!BQ$121=0,0,基本表!BQ72/基本表!BQ$112)</f>
        <v>1.8118878918207567E-3</v>
      </c>
      <c r="BR72" s="115">
        <f>IF(基本表!BR$121=0,0,基本表!BR72/基本表!BR$112)</f>
        <v>3.4188034188034188E-3</v>
      </c>
      <c r="BS72" s="115">
        <f>IF(基本表!BS$121=0,0,基本表!BS72/基本表!BS$112)</f>
        <v>0.11358608981943516</v>
      </c>
      <c r="BT72" s="115">
        <f>IF(基本表!BT$121=0,0,基本表!BT72/基本表!BT$112)</f>
        <v>4.1856866537717599E-2</v>
      </c>
      <c r="BU72" s="115">
        <f>IF(基本表!BU$121=0,0,基本表!BU72/基本表!BU$112)</f>
        <v>1.0279726206322381E-2</v>
      </c>
      <c r="BV72" s="115">
        <f>IF(基本表!BV$121=0,0,基本表!BV72/基本表!BV$112)</f>
        <v>5.4358511733342586E-3</v>
      </c>
      <c r="BW72" s="115">
        <f>IF(基本表!BW$121=0,0,基本表!BW72/基本表!BW$112)</f>
        <v>8.8042873051224942E-3</v>
      </c>
      <c r="BX72" s="115">
        <f>IF(基本表!BX$121=0,0,基本表!BX72/基本表!BX$112)</f>
        <v>9.6050624329058144E-4</v>
      </c>
      <c r="BY72" s="115">
        <f>IF(基本表!BY$121=0,0,基本表!BY72/基本表!BY$112)</f>
        <v>0</v>
      </c>
      <c r="BZ72" s="115">
        <f>IF(基本表!BZ$121=0,0,基本表!BZ72/基本表!BZ$112)</f>
        <v>1.7090173150438499E-2</v>
      </c>
      <c r="CA72" s="115">
        <f>IF(基本表!CA$121=0,0,基本表!CA72/基本表!CA$112)</f>
        <v>5.6235255390354967E-3</v>
      </c>
      <c r="CB72" s="115">
        <f>IF(基本表!CB$121=0,0,基本表!CB72/基本表!CB$112)</f>
        <v>1.6925965665236051E-2</v>
      </c>
      <c r="CC72" s="115">
        <f>IF(基本表!CC$121=0,0,基本表!CC72/基本表!CC$112)</f>
        <v>5.0819463854656329E-4</v>
      </c>
      <c r="CD72" s="115">
        <f>IF(基本表!CD$121=0,0,基本表!CD72/基本表!CD$112)</f>
        <v>2.0995171110644551E-4</v>
      </c>
      <c r="CE72" s="115">
        <f>IF(基本表!CE$121=0,0,基本表!CE72/基本表!CE$112)</f>
        <v>5.2910052910052907E-3</v>
      </c>
      <c r="CF72" s="115">
        <f>IF(基本表!CF$121=0,0,基本表!CF72/基本表!CF$112)</f>
        <v>4.8848569434752267E-3</v>
      </c>
      <c r="CG72" s="115">
        <f>IF(基本表!CG$121=0,0,基本表!CG72/基本表!CG$112)</f>
        <v>1.5036803364879074E-2</v>
      </c>
      <c r="CH72" s="115">
        <f>IF(基本表!CH$121=0,0,基本表!CH72/基本表!CH$112)</f>
        <v>3.3647375504710633E-3</v>
      </c>
      <c r="CI72" s="115">
        <f>IF(基本表!CI$121=0,0,基本表!CI72/基本表!CI$112)</f>
        <v>1.0786269158093638E-2</v>
      </c>
      <c r="CJ72" s="115">
        <f>IF(基本表!CJ$121=0,0,基本表!CJ72/基本表!CJ$112)</f>
        <v>1.0851871947911015E-3</v>
      </c>
      <c r="CK72" s="115">
        <f>IF(基本表!CK$121=0,0,基本表!CK72/基本表!CK$112)</f>
        <v>5.2514643506362346E-4</v>
      </c>
      <c r="CL72" s="115">
        <f>IF(基本表!CL$121=0,0,基本表!CL72/基本表!CL$112)</f>
        <v>2.4128098267163852E-3</v>
      </c>
      <c r="CM72" s="115">
        <f>IF(基本表!CM$121=0,0,基本表!CM72/基本表!CM$112)</f>
        <v>1.7984071251177529E-3</v>
      </c>
      <c r="CN72" s="115">
        <f>IF(基本表!CN$121=0,0,基本表!CN72/基本表!CN$112)</f>
        <v>1.2210717379646054E-2</v>
      </c>
      <c r="CO72" s="115">
        <f>IF(基本表!CO$121=0,0,基本表!CO72/基本表!CO$112)</f>
        <v>5.9600429069455618E-2</v>
      </c>
      <c r="CP72" s="115">
        <f>IF(基本表!CP$121=0,0,基本表!CP72/基本表!CP$112)</f>
        <v>1.518694526162279E-2</v>
      </c>
      <c r="CQ72" s="115">
        <f>IF(基本表!CQ$121=0,0,基本表!CQ72/基本表!CQ$112)</f>
        <v>8.8470658899935557E-3</v>
      </c>
      <c r="CR72" s="115">
        <f>IF(基本表!CR$121=0,0,基本表!CR72/基本表!CR$112)</f>
        <v>1.1209114296214627E-2</v>
      </c>
      <c r="CS72" s="115">
        <f>IF(基本表!CS$121=0,0,基本表!CS72/基本表!CS$112)</f>
        <v>2.3520075033368205E-2</v>
      </c>
      <c r="CT72" s="115">
        <f>IF(基本表!CT$121=0,0,基本表!CT72/基本表!CT$112)</f>
        <v>3.6918554383537958E-2</v>
      </c>
      <c r="CU72" s="115">
        <f>IF(基本表!CU$121=0,0,基本表!CU72/基本表!CU$112)</f>
        <v>6.5628742514970062E-3</v>
      </c>
      <c r="CV72" s="115">
        <f>IF(基本表!CV$121=0,0,基本表!CV72/基本表!CV$112)</f>
        <v>7.1543552137363616E-4</v>
      </c>
      <c r="CW72" s="115">
        <f>IF(基本表!CW$121=0,0,基本表!CW72/基本表!CW$112)</f>
        <v>2.5971777335295646E-4</v>
      </c>
      <c r="CX72" s="115">
        <f>IF(基本表!CX$121=0,0,基本表!CX72/基本表!CX$112)</f>
        <v>1.5159106383525391E-3</v>
      </c>
      <c r="CY72" s="115">
        <f>IF(基本表!CY$121=0,0,基本表!CY72/基本表!CY$112)</f>
        <v>4.5159083133766674E-3</v>
      </c>
      <c r="CZ72" s="115">
        <f>IF(基本表!CZ$121=0,0,基本表!CZ72/基本表!CZ$112)</f>
        <v>2.3645017656993703E-2</v>
      </c>
      <c r="DA72" s="115">
        <f>IF(基本表!DA$121=0,0,基本表!DA72/基本表!DA$112)</f>
        <v>1.9162481205412842E-2</v>
      </c>
      <c r="DB72" s="115">
        <f>IF(基本表!DB$121=0,0,基本表!DB72/基本表!DB$112)</f>
        <v>5.5610972568578554E-2</v>
      </c>
      <c r="DC72" s="115">
        <f>IF(基本表!DC$121=0,0,基本表!DC72/基本表!DC$112)</f>
        <v>2.1082056956496419E-2</v>
      </c>
      <c r="DD72" s="115">
        <f>IF(基本表!DD$121=0,0,基本表!DD72/基本表!DD$112)</f>
        <v>1.8052572363710748E-2</v>
      </c>
    </row>
    <row r="73" spans="1:108" ht="15" customHeight="1" x14ac:dyDescent="0.15">
      <c r="A73" s="3" t="s">
        <v>220</v>
      </c>
      <c r="B73" s="73" t="s">
        <v>66</v>
      </c>
      <c r="C73" s="115">
        <f>IF(基本表!C$121=0,0,基本表!C73/基本表!C$112)</f>
        <v>0</v>
      </c>
      <c r="D73" s="115">
        <f>IF(基本表!D$121=0,0,基本表!D73/基本表!D$112)</f>
        <v>9.3383137673425825E-4</v>
      </c>
      <c r="E73" s="115">
        <f>IF(基本表!E$121=0,0,基本表!E73/基本表!E$112)</f>
        <v>8.7885985748218532E-3</v>
      </c>
      <c r="F73" s="115">
        <f>IF(基本表!F$121=0,0,基本表!F73/基本表!F$112)</f>
        <v>0</v>
      </c>
      <c r="G73" s="115">
        <f>IF(基本表!G$121=0,0,基本表!G73/基本表!G$112)</f>
        <v>0</v>
      </c>
      <c r="H73" s="115">
        <f>IF(基本表!H$121=0,0,基本表!H73/基本表!H$112)</f>
        <v>0</v>
      </c>
      <c r="I73" s="115">
        <f>IF(基本表!I$121=0,0,基本表!I73/基本表!I$112)</f>
        <v>0</v>
      </c>
      <c r="J73" s="115">
        <f>IF(基本表!J$121=0,0,基本表!J73/基本表!J$112)</f>
        <v>2.8128619491478682E-3</v>
      </c>
      <c r="K73" s="115">
        <f>IF(基本表!K$121=0,0,基本表!K73/基本表!K$112)</f>
        <v>9.2232819184426393E-4</v>
      </c>
      <c r="L73" s="115">
        <f>IF(基本表!L$121=0,0,基本表!L73/基本表!L$112)</f>
        <v>2.298020419552871E-4</v>
      </c>
      <c r="M73" s="115">
        <f>IF(基本表!M$121=0,0,基本表!M73/基本表!M$112)</f>
        <v>2.6041666666666665E-3</v>
      </c>
      <c r="N73" s="115">
        <f>IF(基本表!N$121=0,0,基本表!N73/基本表!N$112)</f>
        <v>0</v>
      </c>
      <c r="O73" s="115">
        <f>IF(基本表!O$121=0,0,基本表!O73/基本表!O$112)</f>
        <v>1.4642309301352669E-3</v>
      </c>
      <c r="P73" s="115">
        <f>IF(基本表!P$121=0,0,基本表!P73/基本表!P$112)</f>
        <v>2.9710618575078731E-4</v>
      </c>
      <c r="Q73" s="115">
        <f>IF(基本表!Q$121=0,0,基本表!Q73/基本表!Q$112)</f>
        <v>4.5847293246341033E-4</v>
      </c>
      <c r="R73" s="115">
        <f>IF(基本表!R$121=0,0,基本表!R73/基本表!R$112)</f>
        <v>3.9070130884938462E-4</v>
      </c>
      <c r="S73" s="115">
        <f>IF(基本表!S$121=0,0,基本表!S73/基本表!S$112)</f>
        <v>1.8635798915184389E-3</v>
      </c>
      <c r="T73" s="115">
        <f>IF(基本表!T$121=0,0,基本表!T73/基本表!T$112)</f>
        <v>1.5824317778136605E-3</v>
      </c>
      <c r="U73" s="115">
        <f>IF(基本表!U$121=0,0,基本表!U73/基本表!U$112)</f>
        <v>1.46805387119423E-3</v>
      </c>
      <c r="V73" s="115">
        <f>IF(基本表!V$121=0,0,基本表!V73/基本表!V$112)</f>
        <v>1.8500045343248391E-2</v>
      </c>
      <c r="W73" s="115">
        <f>IF(基本表!W$121=0,0,基本表!W73/基本表!W$112)</f>
        <v>2.5616503859553247E-2</v>
      </c>
      <c r="X73" s="115">
        <f>IF(基本表!X$121=0,0,基本表!X73/基本表!X$112)</f>
        <v>0</v>
      </c>
      <c r="Y73" s="115">
        <f>IF(基本表!Y$121=0,0,基本表!Y73/基本表!Y$112)</f>
        <v>2.1756811712078081E-2</v>
      </c>
      <c r="Z73" s="115">
        <f>IF(基本表!Z$121=0,0,基本表!Z73/基本表!Z$112)</f>
        <v>4.097048844504193E-3</v>
      </c>
      <c r="AA73" s="115">
        <f>IF(基本表!AA$121=0,0,基本表!AA73/基本表!AA$112)</f>
        <v>1.2970742132802712E-2</v>
      </c>
      <c r="AB73" s="115">
        <f>IF(基本表!AB$121=0,0,基本表!AB73/基本表!AB$112)</f>
        <v>9.9286130282095365E-3</v>
      </c>
      <c r="AC73" s="115">
        <f>IF(基本表!AC$121=0,0,基本表!AC73/基本表!AC$112)</f>
        <v>2.0925686279908589E-3</v>
      </c>
      <c r="AD73" s="115">
        <f>IF(基本表!AD$121=0,0,基本表!AD73/基本表!AD$112)</f>
        <v>0</v>
      </c>
      <c r="AE73" s="115">
        <f>IF(基本表!AE$121=0,0,基本表!AE73/基本表!AE$112)</f>
        <v>0</v>
      </c>
      <c r="AF73" s="115">
        <f>IF(基本表!AF$121=0,0,基本表!AF73/基本表!AF$112)</f>
        <v>8.4297288437221938E-5</v>
      </c>
      <c r="AG73" s="115">
        <f>IF(基本表!AG$121=0,0,基本表!AG73/基本表!AG$112)</f>
        <v>4.18848167539267E-4</v>
      </c>
      <c r="AH73" s="115">
        <f>IF(基本表!AH$121=0,0,基本表!AH73/基本表!AH$112)</f>
        <v>0</v>
      </c>
      <c r="AI73" s="115">
        <f>IF(基本表!AI$121=0,0,基本表!AI73/基本表!AI$112)</f>
        <v>5.3116147308781871E-3</v>
      </c>
      <c r="AJ73" s="115">
        <f>IF(基本表!AJ$121=0,0,基本表!AJ73/基本表!AJ$112)</f>
        <v>8.3461453986382605E-3</v>
      </c>
      <c r="AK73" s="115">
        <f>IF(基本表!AK$121=0,0,基本表!AK73/基本表!AK$112)</f>
        <v>0</v>
      </c>
      <c r="AL73" s="115">
        <f>IF(基本表!AL$121=0,0,基本表!AL73/基本表!AL$112)</f>
        <v>8.8707082777956525E-3</v>
      </c>
      <c r="AM73" s="115">
        <f>IF(基本表!AM$121=0,0,基本表!AM73/基本表!AM$112)</f>
        <v>0</v>
      </c>
      <c r="AN73" s="115">
        <f>IF(基本表!AN$121=0,0,基本表!AN73/基本表!AN$112)</f>
        <v>1.5870244877878465E-5</v>
      </c>
      <c r="AO73" s="115">
        <f>IF(基本表!AO$121=0,0,基本表!AO73/基本表!AO$112)</f>
        <v>9.4629761059853327E-5</v>
      </c>
      <c r="AP73" s="115">
        <f>IF(基本表!AP$121=0,0,基本表!AP73/基本表!AP$112)</f>
        <v>0</v>
      </c>
      <c r="AQ73" s="115">
        <f>IF(基本表!AQ$121=0,0,基本表!AQ73/基本表!AQ$112)</f>
        <v>0</v>
      </c>
      <c r="AR73" s="115">
        <f>IF(基本表!AR$121=0,0,基本表!AR73/基本表!AR$112)</f>
        <v>6.6782422866301584E-5</v>
      </c>
      <c r="AS73" s="115">
        <f>IF(基本表!AS$121=0,0,基本表!AS73/基本表!AS$112)</f>
        <v>2.0227048620768121E-4</v>
      </c>
      <c r="AT73" s="115">
        <f>IF(基本表!AT$121=0,0,基本表!AT73/基本表!AT$112)</f>
        <v>1.5423768026528881E-4</v>
      </c>
      <c r="AU73" s="115">
        <f>IF(基本表!AU$121=0,0,基本表!AU73/基本表!AU$112)</f>
        <v>5.7890647613534222E-4</v>
      </c>
      <c r="AV73" s="115">
        <f>IF(基本表!AV$121=0,0,基本表!AV73/基本表!AV$112)</f>
        <v>6.4197729005336439E-5</v>
      </c>
      <c r="AW73" s="115">
        <f>IF(基本表!AW$121=0,0,基本表!AW73/基本表!AW$112)</f>
        <v>9.8736176935229066E-5</v>
      </c>
      <c r="AX73" s="115">
        <f>IF(基本表!AX$121=0,0,基本表!AX73/基本表!AX$112)</f>
        <v>5.2976557029938507E-3</v>
      </c>
      <c r="AY73" s="115">
        <f>IF(基本表!AY$121=0,0,基本表!AY73/基本表!AY$112)</f>
        <v>1.203498388466199E-3</v>
      </c>
      <c r="AZ73" s="115">
        <f>IF(基本表!AZ$121=0,0,基本表!AZ73/基本表!AZ$112)</f>
        <v>4.4587123238808634E-4</v>
      </c>
      <c r="BA73" s="115">
        <f>IF(基本表!BA$121=0,0,基本表!BA73/基本表!BA$112)</f>
        <v>0</v>
      </c>
      <c r="BB73" s="115">
        <f>IF(基本表!BB$121=0,0,基本表!BB73/基本表!BB$112)</f>
        <v>0</v>
      </c>
      <c r="BC73" s="115">
        <f>IF(基本表!BC$121=0,0,基本表!BC73/基本表!BC$112)</f>
        <v>7.7922077922077922E-4</v>
      </c>
      <c r="BD73" s="115">
        <f>IF(基本表!BD$121=0,0,基本表!BD73/基本表!BD$112)</f>
        <v>5.5035773252614197E-4</v>
      </c>
      <c r="BE73" s="115">
        <f>IF(基本表!BE$121=0,0,基本表!BE73/基本表!BE$112)</f>
        <v>0</v>
      </c>
      <c r="BF73" s="115">
        <f>IF(基本表!BF$121=0,0,基本表!BF73/基本表!BF$112)</f>
        <v>0</v>
      </c>
      <c r="BG73" s="115">
        <f>IF(基本表!BG$121=0,0,基本表!BG73/基本表!BG$112)</f>
        <v>1.8738873793685E-4</v>
      </c>
      <c r="BH73" s="115">
        <f>IF(基本表!BH$121=0,0,基本表!BH73/基本表!BH$112)</f>
        <v>7.9459674215335714E-5</v>
      </c>
      <c r="BI73" s="115">
        <f>IF(基本表!BI$121=0,0,基本表!BI73/基本表!BI$112)</f>
        <v>0</v>
      </c>
      <c r="BJ73" s="115">
        <f>IF(基本表!BJ$121=0,0,基本表!BJ73/基本表!BJ$112)</f>
        <v>1.5777610818933134E-2</v>
      </c>
      <c r="BK73" s="115">
        <f>IF(基本表!BK$121=0,0,基本表!BK73/基本表!BK$112)</f>
        <v>8.7478349108595621E-5</v>
      </c>
      <c r="BL73" s="115">
        <f>IF(基本表!BL$121=0,0,基本表!BL73/基本表!BL$112)</f>
        <v>0</v>
      </c>
      <c r="BM73" s="115">
        <f>IF(基本表!BM$121=0,0,基本表!BM73/基本表!BM$112)</f>
        <v>8.2231206742958954E-4</v>
      </c>
      <c r="BN73" s="115">
        <f>IF(基本表!BN$121=0,0,基本表!BN73/基本表!BN$112)</f>
        <v>2.0787427763688521E-5</v>
      </c>
      <c r="BO73" s="115">
        <f>IF(基本表!BO$121=0,0,基本表!BO73/基本表!BO$112)</f>
        <v>9.4810263990576706E-3</v>
      </c>
      <c r="BP73" s="115">
        <f>IF(基本表!BP$121=0,0,基本表!BP73/基本表!BP$112)</f>
        <v>1.569616891308678E-2</v>
      </c>
      <c r="BQ73" s="115">
        <f>IF(基本表!BQ$121=0,0,基本表!BQ73/基本表!BQ$112)</f>
        <v>5.9220125306352093E-3</v>
      </c>
      <c r="BR73" s="115">
        <f>IF(基本表!BR$121=0,0,基本表!BR73/基本表!BR$112)</f>
        <v>3.3182503770739064E-3</v>
      </c>
      <c r="BS73" s="115">
        <f>IF(基本表!BS$121=0,0,基本表!BS73/基本表!BS$112)</f>
        <v>4.6298677915530637E-3</v>
      </c>
      <c r="BT73" s="115">
        <f>IF(基本表!BT$121=0,0,基本表!BT73/基本表!BT$112)</f>
        <v>0</v>
      </c>
      <c r="BU73" s="115">
        <f>IF(基本表!BU$121=0,0,基本表!BU73/基本表!BU$112)</f>
        <v>7.3234324913130826E-3</v>
      </c>
      <c r="BV73" s="115">
        <f>IF(基本表!BV$121=0,0,基本表!BV73/基本表!BV$112)</f>
        <v>1.4723060731179811E-2</v>
      </c>
      <c r="BW73" s="115">
        <f>IF(基本表!BW$121=0,0,基本表!BW73/基本表!BW$112)</f>
        <v>3.1319599109131405E-4</v>
      </c>
      <c r="BX73" s="115">
        <f>IF(基本表!BX$121=0,0,基本表!BX73/基本表!BX$112)</f>
        <v>0</v>
      </c>
      <c r="BY73" s="115">
        <f>IF(基本表!BY$121=0,0,基本表!BY73/基本表!BY$112)</f>
        <v>0</v>
      </c>
      <c r="BZ73" s="115">
        <f>IF(基本表!BZ$121=0,0,基本表!BZ73/基本表!BZ$112)</f>
        <v>9.152237463458511E-2</v>
      </c>
      <c r="CA73" s="115">
        <f>IF(基本表!CA$121=0,0,基本表!CA73/基本表!CA$112)</f>
        <v>1.3057551983321446E-2</v>
      </c>
      <c r="CB73" s="115">
        <f>IF(基本表!CB$121=0,0,基本表!CB73/基本表!CB$112)</f>
        <v>0</v>
      </c>
      <c r="CC73" s="115">
        <f>IF(基本表!CC$121=0,0,基本表!CC73/基本表!CC$112)</f>
        <v>2.922119171642739E-3</v>
      </c>
      <c r="CD73" s="115">
        <f>IF(基本表!CD$121=0,0,基本表!CD73/基本表!CD$112)</f>
        <v>1.4696619777451185E-3</v>
      </c>
      <c r="CE73" s="115">
        <f>IF(基本表!CE$121=0,0,基本表!CE73/基本表!CE$112)</f>
        <v>1.5873015873015872E-2</v>
      </c>
      <c r="CF73" s="115">
        <f>IF(基本表!CF$121=0,0,基本表!CF73/基本表!CF$112)</f>
        <v>6.1060711793440338E-3</v>
      </c>
      <c r="CG73" s="115">
        <f>IF(基本表!CG$121=0,0,基本表!CG73/基本表!CG$112)</f>
        <v>2.7024185068349107E-2</v>
      </c>
      <c r="CH73" s="115">
        <f>IF(基本表!CH$121=0,0,基本表!CH73/基本表!CH$112)</f>
        <v>1.1440107671601614E-2</v>
      </c>
      <c r="CI73" s="115">
        <f>IF(基本表!CI$121=0,0,基本表!CI73/基本表!CI$112)</f>
        <v>2.3120932185597312E-2</v>
      </c>
      <c r="CJ73" s="115">
        <f>IF(基本表!CJ$121=0,0,基本表!CJ73/基本表!CJ$112)</f>
        <v>2.1393690411596E-2</v>
      </c>
      <c r="CK73" s="115">
        <f>IF(基本表!CK$121=0,0,基本表!CK73/基本表!CK$112)</f>
        <v>4.8475055544334479E-4</v>
      </c>
      <c r="CL73" s="115">
        <f>IF(基本表!CL$121=0,0,基本表!CL73/基本表!CL$112)</f>
        <v>5.2643123491993857E-3</v>
      </c>
      <c r="CM73" s="115">
        <f>IF(基本表!CM$121=0,0,基本表!CM73/基本表!CM$112)</f>
        <v>2.7404299049413375E-3</v>
      </c>
      <c r="CN73" s="115">
        <f>IF(基本表!CN$121=0,0,基本表!CN73/基本表!CN$112)</f>
        <v>0.16041004909038406</v>
      </c>
      <c r="CO73" s="115">
        <f>IF(基本表!CO$121=0,0,基本表!CO73/基本表!CO$112)</f>
        <v>5.7589165996245639E-2</v>
      </c>
      <c r="CP73" s="115">
        <f>IF(基本表!CP$121=0,0,基本表!CP73/基本表!CP$112)</f>
        <v>1.0384450981871213E-2</v>
      </c>
      <c r="CQ73" s="115">
        <f>IF(基本表!CQ$121=0,0,基本表!CQ73/基本表!CQ$112)</f>
        <v>1.096185250301889E-2</v>
      </c>
      <c r="CR73" s="115">
        <f>IF(基本表!CR$121=0,0,基本表!CR73/基本表!CR$112)</f>
        <v>3.2892319000367515E-2</v>
      </c>
      <c r="CS73" s="115">
        <f>IF(基本表!CS$121=0,0,基本表!CS73/基本表!CS$112)</f>
        <v>2.0309512643844018E-2</v>
      </c>
      <c r="CT73" s="115">
        <f>IF(基本表!CT$121=0,0,基本表!CT73/基本表!CT$112)</f>
        <v>2.6673007089745807E-2</v>
      </c>
      <c r="CU73" s="115">
        <f>IF(基本表!CU$121=0,0,基本表!CU73/基本表!CU$112)</f>
        <v>9.5808383233532936E-5</v>
      </c>
      <c r="CV73" s="115">
        <f>IF(基本表!CV$121=0,0,基本表!CV73/基本表!CV$112)</f>
        <v>1.2520121624038634E-3</v>
      </c>
      <c r="CW73" s="115">
        <f>IF(基本表!CW$121=0,0,基本表!CW73/基本表!CW$112)</f>
        <v>2.5971777335295646E-4</v>
      </c>
      <c r="CX73" s="115">
        <f>IF(基本表!CX$121=0,0,基本表!CX73/基本表!CX$112)</f>
        <v>2.0426253516784214E-3</v>
      </c>
      <c r="CY73" s="115">
        <f>IF(基本表!CY$121=0,0,基本表!CY73/基本表!CY$112)</f>
        <v>9.8072756300604394E-4</v>
      </c>
      <c r="CZ73" s="115">
        <f>IF(基本表!CZ$121=0,0,基本表!CZ73/基本表!CZ$112)</f>
        <v>0.13102001125953222</v>
      </c>
      <c r="DA73" s="115">
        <f>IF(基本表!DA$121=0,0,基本表!DA73/基本表!DA$112)</f>
        <v>3.9988483316804761E-2</v>
      </c>
      <c r="DB73" s="115">
        <f>IF(基本表!DB$121=0,0,基本表!DB73/基本表!DB$112)</f>
        <v>4.8441396508728182E-2</v>
      </c>
      <c r="DC73" s="115">
        <f>IF(基本表!DC$121=0,0,基本表!DC73/基本表!DC$112)</f>
        <v>5.6665307786384018E-2</v>
      </c>
      <c r="DD73" s="115">
        <f>IF(基本表!DD$121=0,0,基本表!DD73/基本表!DD$112)</f>
        <v>6.8016774061573082E-2</v>
      </c>
    </row>
    <row r="74" spans="1:108" ht="15" customHeight="1" x14ac:dyDescent="0.15">
      <c r="A74" s="77" t="s">
        <v>221</v>
      </c>
      <c r="B74" s="78" t="s">
        <v>67</v>
      </c>
      <c r="C74" s="115">
        <f>IF(基本表!C$121=0,0,基本表!C74/基本表!C$112)</f>
        <v>0.1073508916127649</v>
      </c>
      <c r="D74" s="115">
        <f>IF(基本表!D$121=0,0,基本表!D74/基本表!D$112)</f>
        <v>5.3762006403415157E-2</v>
      </c>
      <c r="E74" s="115">
        <f>IF(基本表!E$121=0,0,基本表!E74/基本表!E$112)</f>
        <v>0.11496437054631829</v>
      </c>
      <c r="F74" s="115">
        <f>IF(基本表!F$121=0,0,基本表!F74/基本表!F$112)</f>
        <v>0.11341463414634147</v>
      </c>
      <c r="G74" s="115">
        <f>IF(基本表!G$121=0,0,基本表!G74/基本表!G$112)</f>
        <v>0.10625601539942252</v>
      </c>
      <c r="H74" s="115">
        <f>IF(基本表!H$121=0,0,基本表!H74/基本表!H$112)</f>
        <v>0</v>
      </c>
      <c r="I74" s="115">
        <f>IF(基本表!I$121=0,0,基本表!I74/基本表!I$112)</f>
        <v>0</v>
      </c>
      <c r="J74" s="115">
        <f>IF(基本表!J$121=0,0,基本表!J74/基本表!J$112)</f>
        <v>2.8238927803209971E-2</v>
      </c>
      <c r="K74" s="115">
        <f>IF(基本表!K$121=0,0,基本表!K74/基本表!K$112)</f>
        <v>0.13789787668275835</v>
      </c>
      <c r="L74" s="115">
        <f>IF(基本表!L$121=0,0,基本表!L74/基本表!L$112)</f>
        <v>0.14296969895932504</v>
      </c>
      <c r="M74" s="115">
        <f>IF(基本表!M$121=0,0,基本表!M74/基本表!M$112)</f>
        <v>9.765625E-2</v>
      </c>
      <c r="N74" s="115">
        <f>IF(基本表!N$121=0,0,基本表!N74/基本表!N$112)</f>
        <v>0</v>
      </c>
      <c r="O74" s="115">
        <f>IF(基本表!O$121=0,0,基本表!O74/基本表!O$112)</f>
        <v>0.13498814670199413</v>
      </c>
      <c r="P74" s="115">
        <f>IF(基本表!P$121=0,0,基本表!P74/基本表!P$112)</f>
        <v>0.19365381187236319</v>
      </c>
      <c r="Q74" s="115">
        <f>IF(基本表!Q$121=0,0,基本表!Q74/基本表!Q$112)</f>
        <v>9.8042673249867748E-2</v>
      </c>
      <c r="R74" s="115">
        <f>IF(基本表!R$121=0,0,基本表!R74/基本表!R$112)</f>
        <v>0.16201080940287815</v>
      </c>
      <c r="S74" s="115">
        <f>IF(基本表!S$121=0,0,基本表!S74/基本表!S$112)</f>
        <v>0.11772370534226236</v>
      </c>
      <c r="T74" s="115">
        <f>IF(基本表!T$121=0,0,基本表!T74/基本表!T$112)</f>
        <v>0.17606975617632811</v>
      </c>
      <c r="U74" s="115">
        <f>IF(基本表!U$121=0,0,基本表!U74/基本表!U$112)</f>
        <v>0.18012382715261377</v>
      </c>
      <c r="V74" s="115">
        <f>IF(基本表!V$121=0,0,基本表!V74/基本表!V$112)</f>
        <v>6.0125147365557269E-2</v>
      </c>
      <c r="W74" s="115">
        <f>IF(基本表!W$121=0,0,基本表!W74/基本表!W$112)</f>
        <v>5.5126716305758591E-2</v>
      </c>
      <c r="X74" s="115">
        <f>IF(基本表!X$121=0,0,基本表!X74/基本表!X$112)</f>
        <v>0</v>
      </c>
      <c r="Y74" s="115">
        <f>IF(基本表!Y$121=0,0,基本表!Y74/基本表!Y$112)</f>
        <v>2.5620170801138674E-2</v>
      </c>
      <c r="Z74" s="115">
        <f>IF(基本表!Z$121=0,0,基本表!Z74/基本表!Z$112)</f>
        <v>8.7190320722104864E-2</v>
      </c>
      <c r="AA74" s="115">
        <f>IF(基本表!AA$121=0,0,基本表!AA74/基本表!AA$112)</f>
        <v>0.19986734468273271</v>
      </c>
      <c r="AB74" s="117">
        <f>IF(基本表!AB$121=0,0,基本表!AB74/基本表!AB$112)</f>
        <v>9.6635710225390331E-2</v>
      </c>
      <c r="AC74" s="115">
        <f>IF(基本表!AC$121=0,0,基本表!AC74/基本表!AC$112)</f>
        <v>0.10380241746744129</v>
      </c>
      <c r="AD74" s="115">
        <f>IF(基本表!AD$121=0,0,基本表!AD74/基本表!AD$112)</f>
        <v>6.7796610169491523E-3</v>
      </c>
      <c r="AE74" s="115">
        <f>IF(基本表!AE$121=0,0,基本表!AE74/基本表!AE$112)</f>
        <v>5.3082191780821915E-2</v>
      </c>
      <c r="AF74" s="115">
        <f>IF(基本表!AF$121=0,0,基本表!AF74/基本表!AF$112)</f>
        <v>0.12256825738772069</v>
      </c>
      <c r="AG74" s="115">
        <f>IF(基本表!AG$121=0,0,基本表!AG74/基本表!AG$112)</f>
        <v>0.11434554973821989</v>
      </c>
      <c r="AH74" s="115">
        <f>IF(基本表!AH$121=0,0,基本表!AH74/基本表!AH$112)</f>
        <v>0.20871327254305977</v>
      </c>
      <c r="AI74" s="115">
        <f>IF(基本表!AI$121=0,0,基本表!AI74/基本表!AI$112)</f>
        <v>0.10180594900849858</v>
      </c>
      <c r="AJ74" s="115">
        <f>IF(基本表!AJ$121=0,0,基本表!AJ74/基本表!AJ$112)</f>
        <v>5.8423017790467824E-2</v>
      </c>
      <c r="AK74" s="115">
        <f>IF(基本表!AK$121=0,0,基本表!AK74/基本表!AK$112)</f>
        <v>0.10884353741496598</v>
      </c>
      <c r="AL74" s="115">
        <f>IF(基本表!AL$121=0,0,基本表!AL74/基本表!AL$112)</f>
        <v>0.11081491014386174</v>
      </c>
      <c r="AM74" s="115">
        <f>IF(基本表!AM$121=0,0,基本表!AM74/基本表!AM$112)</f>
        <v>2.4761183124509513E-2</v>
      </c>
      <c r="AN74" s="115">
        <f>IF(基本表!AN$121=0,0,基本表!AN74/基本表!AN$112)</f>
        <v>7.8399009696719629E-3</v>
      </c>
      <c r="AO74" s="115">
        <f>IF(基本表!AO$121=0,0,基本表!AO74/基本表!AO$112)</f>
        <v>4.6061036195883608E-2</v>
      </c>
      <c r="AP74" s="115">
        <f>IF(基本表!AP$121=0,0,基本表!AP74/基本表!AP$112)</f>
        <v>0.11409033651250675</v>
      </c>
      <c r="AQ74" s="115">
        <f>IF(基本表!AQ$121=0,0,基本表!AQ74/基本表!AQ$112)</f>
        <v>6.8707831582543344E-2</v>
      </c>
      <c r="AR74" s="115">
        <f>IF(基本表!AR$121=0,0,基本表!AR74/基本表!AR$112)</f>
        <v>0.10351627030712884</v>
      </c>
      <c r="AS74" s="115">
        <f>IF(基本表!AS$121=0,0,基本表!AS74/基本表!AS$112)</f>
        <v>0.10920077874137189</v>
      </c>
      <c r="AT74" s="115">
        <f>IF(基本表!AT$121=0,0,基本表!AT74/基本表!AT$112)</f>
        <v>0.11695072106115524</v>
      </c>
      <c r="AU74" s="115">
        <f>IF(基本表!AU$121=0,0,基本表!AU74/基本表!AU$112)</f>
        <v>0.11407504456056428</v>
      </c>
      <c r="AV74" s="115">
        <f>IF(基本表!AV$121=0,0,基本表!AV74/基本表!AV$112)</f>
        <v>9.278176784496249E-2</v>
      </c>
      <c r="AW74" s="115">
        <f>IF(基本表!AW$121=0,0,基本表!AW74/基本表!AW$112)</f>
        <v>9.5477883096366511E-2</v>
      </c>
      <c r="AX74" s="115">
        <f>IF(基本表!AX$121=0,0,基本表!AX74/基本表!AX$112)</f>
        <v>4.9509460702023736E-2</v>
      </c>
      <c r="AY74" s="115">
        <f>IF(基本表!AY$121=0,0,基本表!AY74/基本表!AY$112)</f>
        <v>6.648916439293398E-2</v>
      </c>
      <c r="AZ74" s="115">
        <f>IF(基本表!AZ$121=0,0,基本表!AZ74/基本表!AZ$112)</f>
        <v>9.2429106474050296E-2</v>
      </c>
      <c r="BA74" s="115">
        <f>IF(基本表!BA$121=0,0,基本表!BA74/基本表!BA$112)</f>
        <v>8.882521489971347E-2</v>
      </c>
      <c r="BB74" s="115">
        <f>IF(基本表!BB$121=0,0,基本表!BB74/基本表!BB$112)</f>
        <v>5.6970509383378019E-2</v>
      </c>
      <c r="BC74" s="115">
        <f>IF(基本表!BC$121=0,0,基本表!BC74/基本表!BC$112)</f>
        <v>0.10311688311688312</v>
      </c>
      <c r="BD74" s="115">
        <f>IF(基本表!BD$121=0,0,基本表!BD74/基本表!BD$112)</f>
        <v>6.9895432030820034E-2</v>
      </c>
      <c r="BE74" s="115">
        <f>IF(基本表!BE$121=0,0,基本表!BE74/基本表!BE$112)</f>
        <v>5.3140096618357488E-2</v>
      </c>
      <c r="BF74" s="115">
        <f>IF(基本表!BF$121=0,0,基本表!BF74/基本表!BF$112)</f>
        <v>3.4722222222222224E-2</v>
      </c>
      <c r="BG74" s="115">
        <f>IF(基本表!BG$121=0,0,基本表!BG74/基本表!BG$112)</f>
        <v>2.9888503700927573E-2</v>
      </c>
      <c r="BH74" s="115">
        <f>IF(基本表!BH$121=0,0,基本表!BH74/基本表!BH$112)</f>
        <v>7.1990464839094159E-2</v>
      </c>
      <c r="BI74" s="115">
        <f>IF(基本表!BI$121=0,0,基本表!BI74/基本表!BI$112)</f>
        <v>7.6779724189340287E-2</v>
      </c>
      <c r="BJ74" s="115">
        <f>IF(基本表!BJ$121=0,0,基本表!BJ74/基本表!BJ$112)</f>
        <v>5.2592036063110442E-2</v>
      </c>
      <c r="BK74" s="115">
        <f>IF(基本表!BK$121=0,0,基本表!BK74/基本表!BK$112)</f>
        <v>0.24025053799184701</v>
      </c>
      <c r="BL74" s="115">
        <f>IF(基本表!BL$121=0,0,基本表!BL74/基本表!BL$112)</f>
        <v>7.6227035919934193E-3</v>
      </c>
      <c r="BM74" s="115">
        <f>IF(基本表!BM$121=0,0,基本表!BM74/基本表!BM$112)</f>
        <v>0.13545021585691769</v>
      </c>
      <c r="BN74" s="115">
        <f>IF(基本表!BN$121=0,0,基本表!BN74/基本表!BN$112)</f>
        <v>0.15384775287905875</v>
      </c>
      <c r="BO74" s="115">
        <f>IF(基本表!BO$121=0,0,基本表!BO74/基本表!BO$112)</f>
        <v>9.0803057948587659E-2</v>
      </c>
      <c r="BP74" s="115">
        <f>IF(基本表!BP$121=0,0,基本表!BP74/基本表!BP$112)</f>
        <v>9.4907376668215929E-2</v>
      </c>
      <c r="BQ74" s="115">
        <f>IF(基本表!BQ$121=0,0,基本表!BQ74/基本表!BQ$112)</f>
        <v>8.9736131905438516E-3</v>
      </c>
      <c r="BR74" s="115">
        <f>IF(基本表!BR$121=0,0,基本表!BR74/基本表!BR$112)</f>
        <v>2.5741578682755152E-2</v>
      </c>
      <c r="BS74" s="115">
        <f>IF(基本表!BS$121=0,0,基本表!BS74/基本表!BS$112)</f>
        <v>4.3572200216060494E-2</v>
      </c>
      <c r="BT74" s="115">
        <f>IF(基本表!BT$121=0,0,基本表!BT74/基本表!BT$112)</f>
        <v>5.4390715667311414E-2</v>
      </c>
      <c r="BU74" s="115">
        <f>IF(基本表!BU$121=0,0,基本表!BU74/基本表!BU$112)</f>
        <v>6.280005384143697E-2</v>
      </c>
      <c r="BV74" s="115">
        <f>IF(基本表!BV$121=0,0,基本表!BV74/基本表!BV$112)</f>
        <v>2.1361738547124202E-2</v>
      </c>
      <c r="BW74" s="115">
        <f>IF(基本表!BW$121=0,0,基本表!BW74/基本表!BW$112)</f>
        <v>1.0822661469933185E-2</v>
      </c>
      <c r="BX74" s="115">
        <f>IF(基本表!BX$121=0,0,基本表!BX74/基本表!BX$112)</f>
        <v>1.3221085937058591E-2</v>
      </c>
      <c r="BY74" s="115">
        <f>IF(基本表!BY$121=0,0,基本表!BY74/基本表!BY$112)</f>
        <v>5.6177900392689085E-3</v>
      </c>
      <c r="BZ74" s="115">
        <f>IF(基本表!BZ$121=0,0,基本表!BZ74/基本表!BZ$112)</f>
        <v>1.1468405666741623E-2</v>
      </c>
      <c r="CA74" s="115">
        <f>IF(基本表!CA$121=0,0,基本表!CA74/基本表!CA$112)</f>
        <v>5.6207823558457236E-2</v>
      </c>
      <c r="CB74" s="115">
        <f>IF(基本表!CB$121=0,0,基本表!CB74/基本表!CB$112)</f>
        <v>0.10598175965665237</v>
      </c>
      <c r="CC74" s="115">
        <f>IF(基本表!CC$121=0,0,基本表!CC74/基本表!CC$112)</f>
        <v>1.6770423072036592E-2</v>
      </c>
      <c r="CD74" s="115">
        <f>IF(基本表!CD$121=0,0,基本表!CD74/基本表!CD$112)</f>
        <v>8.1881167331513752E-3</v>
      </c>
      <c r="CE74" s="115">
        <f>IF(基本表!CE$121=0,0,基本表!CE74/基本表!CE$112)</f>
        <v>2.6455026455026454E-2</v>
      </c>
      <c r="CF74" s="115">
        <f>IF(基本表!CF$121=0,0,基本表!CF74/基本表!CF$112)</f>
        <v>2.8611304954640614E-2</v>
      </c>
      <c r="CG74" s="115">
        <f>IF(基本表!CG$121=0,0,基本表!CG74/基本表!CG$112)</f>
        <v>3.4279705573080965E-2</v>
      </c>
      <c r="CH74" s="115">
        <f>IF(基本表!CH$121=0,0,基本表!CH74/基本表!CH$112)</f>
        <v>4.4414535666218037E-2</v>
      </c>
      <c r="CI74" s="115">
        <f>IF(基本表!CI$121=0,0,基本表!CI74/基本表!CI$112)</f>
        <v>1.1521100146966197E-2</v>
      </c>
      <c r="CJ74" s="115">
        <f>IF(基本表!CJ$121=0,0,基本表!CJ74/基本表!CJ$112)</f>
        <v>9.1465777846678545E-3</v>
      </c>
      <c r="CK74" s="115">
        <f>IF(基本表!CK$121=0,0,基本表!CK74/基本表!CK$112)</f>
        <v>4.4839426378509392E-2</v>
      </c>
      <c r="CL74" s="115">
        <f>IF(基本表!CL$121=0,0,基本表!CL74/基本表!CL$112)</f>
        <v>8.5545075674490021E-3</v>
      </c>
      <c r="CM74" s="115">
        <f>IF(基本表!CM$121=0,0,基本表!CM74/基本表!CM$112)</f>
        <v>9.0177271559475899E-2</v>
      </c>
      <c r="CN74" s="115">
        <f>IF(基本表!CN$121=0,0,基本表!CN74/基本表!CN$112)</f>
        <v>3.8643207788457569E-2</v>
      </c>
      <c r="CO74" s="115">
        <f>IF(基本表!CO$121=0,0,基本表!CO74/基本表!CO$112)</f>
        <v>5.5108608205953341E-2</v>
      </c>
      <c r="CP74" s="115">
        <f>IF(基本表!CP$121=0,0,基本表!CP74/基本表!CP$112)</f>
        <v>8.6495184933745695E-2</v>
      </c>
      <c r="CQ74" s="115">
        <f>IF(基本表!CQ$121=0,0,基本表!CQ74/基本表!CQ$112)</f>
        <v>0.12544814080224242</v>
      </c>
      <c r="CR74" s="115">
        <f>IF(基本表!CR$121=0,0,基本表!CR74/基本表!CR$112)</f>
        <v>8.0301359794193311E-2</v>
      </c>
      <c r="CS74" s="115">
        <f>IF(基本表!CS$121=0,0,基本表!CS74/基本表!CS$112)</f>
        <v>0.1277731683561199</v>
      </c>
      <c r="CT74" s="117">
        <f>IF(基本表!CT$121=0,0,基本表!CT74/基本表!CT$112)</f>
        <v>0.10003458412588621</v>
      </c>
      <c r="CU74" s="115">
        <f>IF(基本表!CU$121=0,0,基本表!CU74/基本表!CU$112)</f>
        <v>9.6958083832335326E-2</v>
      </c>
      <c r="CV74" s="115">
        <f>IF(基本表!CV$121=0,0,基本表!CV74/基本表!CV$112)</f>
        <v>3.6576641030227154E-2</v>
      </c>
      <c r="CW74" s="115">
        <f>IF(基本表!CW$121=0,0,基本表!CW74/基本表!CW$112)</f>
        <v>1.1947017574235996E-2</v>
      </c>
      <c r="CX74" s="115">
        <f>IF(基本表!CX$121=0,0,基本表!CX74/基本表!CX$112)</f>
        <v>0.10207988078262098</v>
      </c>
      <c r="CY74" s="115">
        <f>IF(基本表!CY$121=0,0,基本表!CY74/基本表!CY$112)</f>
        <v>5.2297867487740908E-2</v>
      </c>
      <c r="CZ74" s="115">
        <f>IF(基本表!CZ$121=0,0,基本表!CZ74/基本表!CZ$112)</f>
        <v>0.1334254567787502</v>
      </c>
      <c r="DA74" s="115">
        <f>IF(基本表!DA$121=0,0,基本表!DA74/基本表!DA$112)</f>
        <v>0.21220555146784392</v>
      </c>
      <c r="DB74" s="115">
        <f>IF(基本表!DB$121=0,0,基本表!DB74/基本表!DB$112)</f>
        <v>0.12238154613466334</v>
      </c>
      <c r="DC74" s="115">
        <f>IF(基本表!DC$121=0,0,基本表!DC74/基本表!DC$112)</f>
        <v>8.0368062430842699E-2</v>
      </c>
      <c r="DD74" s="115">
        <f>IF(基本表!DD$121=0,0,基本表!DD74/基本表!DD$112)</f>
        <v>0.10872455763526644</v>
      </c>
    </row>
    <row r="75" spans="1:108" ht="15" customHeight="1" x14ac:dyDescent="0.15">
      <c r="A75" s="3" t="s">
        <v>222</v>
      </c>
      <c r="B75" s="73" t="s">
        <v>68</v>
      </c>
      <c r="C75" s="115">
        <f>IF(基本表!C$121=0,0,基本表!C75/基本表!C$112)</f>
        <v>1.2579065861415859E-2</v>
      </c>
      <c r="D75" s="115">
        <f>IF(基本表!D$121=0,0,基本表!D75/基本表!D$112)</f>
        <v>5.6029882604055493E-3</v>
      </c>
      <c r="E75" s="115">
        <f>IF(基本表!E$121=0,0,基本表!E75/基本表!E$112)</f>
        <v>1.8289786223277909E-2</v>
      </c>
      <c r="F75" s="115">
        <f>IF(基本表!F$121=0,0,基本表!F75/基本表!F$112)</f>
        <v>2.0121951219512196E-2</v>
      </c>
      <c r="G75" s="115">
        <f>IF(基本表!G$121=0,0,基本表!G75/基本表!G$112)</f>
        <v>2.0211742059672761E-2</v>
      </c>
      <c r="H75" s="115">
        <f>IF(基本表!H$121=0,0,基本表!H75/基本表!H$112)</f>
        <v>0</v>
      </c>
      <c r="I75" s="115">
        <f>IF(基本表!I$121=0,0,基本表!I75/基本表!I$112)</f>
        <v>0</v>
      </c>
      <c r="J75" s="115">
        <f>IF(基本表!J$121=0,0,基本表!J75/基本表!J$112)</f>
        <v>6.4640670674535328E-2</v>
      </c>
      <c r="K75" s="115">
        <f>IF(基本表!K$121=0,0,基本表!K75/基本表!K$112)</f>
        <v>3.0417206326778918E-3</v>
      </c>
      <c r="L75" s="115">
        <f>IF(基本表!L$121=0,0,基本表!L75/基本表!L$112)</f>
        <v>2.9545976822822626E-3</v>
      </c>
      <c r="M75" s="115">
        <f>IF(基本表!M$121=0,0,基本表!M75/基本表!M$112)</f>
        <v>1.3020833333333333E-3</v>
      </c>
      <c r="N75" s="115">
        <f>IF(基本表!N$121=0,0,基本表!N75/基本表!N$112)</f>
        <v>0</v>
      </c>
      <c r="O75" s="115">
        <f>IF(基本表!O$121=0,0,基本表!O75/基本表!O$112)</f>
        <v>3.1515827639101941E-2</v>
      </c>
      <c r="P75" s="115">
        <f>IF(基本表!P$121=0,0,基本表!P75/基本表!P$112)</f>
        <v>3.0542515895180939E-2</v>
      </c>
      <c r="Q75" s="115">
        <f>IF(基本表!Q$121=0,0,基本表!Q75/基本表!Q$112)</f>
        <v>1.0156938811497091E-2</v>
      </c>
      <c r="R75" s="115">
        <f>IF(基本表!R$121=0,0,基本表!R75/基本表!R$112)</f>
        <v>2.2921143452497232E-2</v>
      </c>
      <c r="S75" s="115">
        <f>IF(基本表!S$121=0,0,基本表!S75/基本表!S$112)</f>
        <v>1.0226962819308506E-2</v>
      </c>
      <c r="T75" s="115">
        <f>IF(基本表!T$121=0,0,基本表!T75/基本表!T$112)</f>
        <v>1.3660584530922009E-2</v>
      </c>
      <c r="U75" s="115">
        <f>IF(基本表!U$121=0,0,基本表!U75/基本表!U$112)</f>
        <v>1.6467734729048319E-2</v>
      </c>
      <c r="V75" s="115">
        <f>IF(基本表!V$121=0,0,基本表!V75/基本表!V$112)</f>
        <v>1.9951029291738462E-2</v>
      </c>
      <c r="W75" s="115">
        <f>IF(基本表!W$121=0,0,基本表!W75/基本表!W$112)</f>
        <v>1.6053009085320036E-2</v>
      </c>
      <c r="X75" s="115">
        <f>IF(基本表!X$121=0,0,基本表!X75/基本表!X$112)</f>
        <v>0</v>
      </c>
      <c r="Y75" s="115">
        <f>IF(基本表!Y$121=0,0,基本表!Y75/基本表!Y$112)</f>
        <v>2.9890199267995118E-2</v>
      </c>
      <c r="Z75" s="115">
        <f>IF(基本表!Z$121=0,0,基本表!Z75/基本表!Z$112)</f>
        <v>6.4016388195378016E-3</v>
      </c>
      <c r="AA75" s="115">
        <f>IF(基本表!AA$121=0,0,基本表!AA75/基本表!AA$112)</f>
        <v>4.9377256982828504E-3</v>
      </c>
      <c r="AB75" s="115">
        <f>IF(基本表!AB$121=0,0,基本表!AB75/基本表!AB$112)</f>
        <v>1.2749915430675822E-2</v>
      </c>
      <c r="AC75" s="115">
        <f>IF(基本表!AC$121=0,0,基本表!AC75/基本表!AC$112)</f>
        <v>4.4054076378754921E-2</v>
      </c>
      <c r="AD75" s="115">
        <f>IF(基本表!AD$121=0,0,基本表!AD75/基本表!AD$112)</f>
        <v>3.3898305084745762E-3</v>
      </c>
      <c r="AE75" s="115">
        <f>IF(基本表!AE$121=0,0,基本表!AE75/基本表!AE$112)</f>
        <v>2.2015655577299412E-3</v>
      </c>
      <c r="AF75" s="115">
        <f>IF(基本表!AF$121=0,0,基本表!AF75/基本表!AF$112)</f>
        <v>3.6997143258558516E-3</v>
      </c>
      <c r="AG75" s="115">
        <f>IF(基本表!AG$121=0,0,基本表!AG75/基本表!AG$112)</f>
        <v>1.2146596858638744E-2</v>
      </c>
      <c r="AH75" s="115">
        <f>IF(基本表!AH$121=0,0,基本表!AH75/基本表!AH$112)</f>
        <v>6.0790273556231003E-3</v>
      </c>
      <c r="AI75" s="115">
        <f>IF(基本表!AI$121=0,0,基本表!AI75/基本表!AI$112)</f>
        <v>1.5757790368271955E-2</v>
      </c>
      <c r="AJ75" s="115">
        <f>IF(基本表!AJ$121=0,0,基本表!AJ75/基本表!AJ$112)</f>
        <v>1.3705249286184933E-2</v>
      </c>
      <c r="AK75" s="115">
        <f>IF(基本表!AK$121=0,0,基本表!AK75/基本表!AK$112)</f>
        <v>1.5873015873015872E-2</v>
      </c>
      <c r="AL75" s="115">
        <f>IF(基本表!AL$121=0,0,基本表!AL75/基本表!AL$112)</f>
        <v>1.420232568828423E-2</v>
      </c>
      <c r="AM75" s="115">
        <f>IF(基本表!AM$121=0,0,基本表!AM75/基本表!AM$112)</f>
        <v>4.7898682109706924E-3</v>
      </c>
      <c r="AN75" s="115">
        <f>IF(基本表!AN$121=0,0,基本表!AN75/基本表!AN$112)</f>
        <v>3.4597133833775056E-3</v>
      </c>
      <c r="AO75" s="115">
        <f>IF(基本表!AO$121=0,0,基本表!AO75/基本表!AO$112)</f>
        <v>1.0385616276318902E-2</v>
      </c>
      <c r="AP75" s="115">
        <f>IF(基本表!AP$121=0,0,基本表!AP75/基本表!AP$112)</f>
        <v>2.5913262551736548E-2</v>
      </c>
      <c r="AQ75" s="115">
        <f>IF(基本表!AQ$121=0,0,基本表!AQ75/基本表!AQ$112)</f>
        <v>1.6493722777350756E-2</v>
      </c>
      <c r="AR75" s="115">
        <f>IF(基本表!AR$121=0,0,基本表!AR75/基本表!AR$112)</f>
        <v>7.0719070951052003E-3</v>
      </c>
      <c r="AS75" s="115">
        <f>IF(基本表!AS$121=0,0,基本表!AS75/基本表!AS$112)</f>
        <v>2.1440671538014211E-2</v>
      </c>
      <c r="AT75" s="115">
        <f>IF(基本表!AT$121=0,0,基本表!AT75/基本表!AT$112)</f>
        <v>1.2146217320891493E-2</v>
      </c>
      <c r="AU75" s="115">
        <f>IF(基本表!AU$121=0,0,基本表!AU75/基本表!AU$112)</f>
        <v>9.6585975228896566E-3</v>
      </c>
      <c r="AV75" s="115">
        <f>IF(基本表!AV$121=0,0,基本表!AV75/基本表!AV$112)</f>
        <v>1.4404365445572363E-2</v>
      </c>
      <c r="AW75" s="115">
        <f>IF(基本表!AW$121=0,0,基本表!AW75/基本表!AW$112)</f>
        <v>1.2342022116903634E-2</v>
      </c>
      <c r="AX75" s="115">
        <f>IF(基本表!AX$121=0,0,基本表!AX75/基本表!AX$112)</f>
        <v>3.0731464531857638E-2</v>
      </c>
      <c r="AY75" s="115">
        <f>IF(基本表!AY$121=0,0,基本表!AY75/基本表!AY$112)</f>
        <v>8.6305672104391128E-3</v>
      </c>
      <c r="AZ75" s="115">
        <f>IF(基本表!AZ$121=0,0,基本表!AZ75/基本表!AZ$112)</f>
        <v>9.3632958801498131E-3</v>
      </c>
      <c r="BA75" s="115">
        <f>IF(基本表!BA$121=0,0,基本表!BA75/基本表!BA$112)</f>
        <v>1.4326647564469915E-2</v>
      </c>
      <c r="BB75" s="115">
        <f>IF(基本表!BB$121=0,0,基本表!BB75/基本表!BB$112)</f>
        <v>9.3833780160857902E-3</v>
      </c>
      <c r="BC75" s="115">
        <f>IF(基本表!BC$121=0,0,基本表!BC75/基本表!BC$112)</f>
        <v>8.831168831168832E-3</v>
      </c>
      <c r="BD75" s="115">
        <f>IF(基本表!BD$121=0,0,基本表!BD75/基本表!BD$112)</f>
        <v>7.4298293891029172E-3</v>
      </c>
      <c r="BE75" s="115">
        <f>IF(基本表!BE$121=0,0,基本表!BE75/基本表!BE$112)</f>
        <v>2.4154589371980676E-2</v>
      </c>
      <c r="BF75" s="115">
        <f>IF(基本表!BF$121=0,0,基本表!BF75/基本表!BF$112)</f>
        <v>3.472222222222222E-3</v>
      </c>
      <c r="BG75" s="115">
        <f>IF(基本表!BG$121=0,0,基本表!BG75/基本表!BG$112)</f>
        <v>3.747774758737E-3</v>
      </c>
      <c r="BH75" s="115">
        <f>IF(基本表!BH$121=0,0,基本表!BH75/基本表!BH$112)</f>
        <v>5.1450139054429874E-3</v>
      </c>
      <c r="BI75" s="115">
        <f>IF(基本表!BI$121=0,0,基本表!BI75/基本表!BI$112)</f>
        <v>9.6906448005963479E-3</v>
      </c>
      <c r="BJ75" s="115">
        <f>IF(基本表!BJ$121=0,0,基本表!BJ75/基本表!BJ$112)</f>
        <v>6.7618332081141996E-3</v>
      </c>
      <c r="BK75" s="115">
        <f>IF(基本表!BK$121=0,0,基本表!BK75/基本表!BK$112)</f>
        <v>3.1614675367846456E-2</v>
      </c>
      <c r="BL75" s="115">
        <f>IF(基本表!BL$121=0,0,基本表!BL75/基本表!BL$112)</f>
        <v>2.9613380860981629E-3</v>
      </c>
      <c r="BM75" s="115">
        <f>IF(基本表!BM$121=0,0,基本表!BM75/基本表!BM$112)</f>
        <v>2.1654217775645856E-2</v>
      </c>
      <c r="BN75" s="115">
        <f>IF(基本表!BN$121=0,0,基本表!BN75/基本表!BN$112)</f>
        <v>1.2015133247411965E-2</v>
      </c>
      <c r="BO75" s="115">
        <f>IF(基本表!BO$121=0,0,基本表!BO75/基本表!BO$112)</f>
        <v>3.2265514931750471E-2</v>
      </c>
      <c r="BP75" s="115">
        <f>IF(基本表!BP$121=0,0,基本表!BP75/基本表!BP$112)</f>
        <v>3.1551689794834338E-2</v>
      </c>
      <c r="BQ75" s="115">
        <f>IF(基本表!BQ$121=0,0,基本表!BQ75/基本表!BQ$112)</f>
        <v>6.9233189971677336E-2</v>
      </c>
      <c r="BR75" s="115">
        <f>IF(基本表!BR$121=0,0,基本表!BR75/基本表!BR$112)</f>
        <v>7.7425842131724487E-3</v>
      </c>
      <c r="BS75" s="115">
        <f>IF(基本表!BS$121=0,0,基本表!BS75/基本表!BS$112)</f>
        <v>7.3049025155615E-3</v>
      </c>
      <c r="BT75" s="115">
        <f>IF(基本表!BT$121=0,0,基本表!BT75/基本表!BT$112)</f>
        <v>3.72147001934236E-2</v>
      </c>
      <c r="BU75" s="115">
        <f>IF(基本表!BU$121=0,0,基本表!BU75/基本表!BU$112)</f>
        <v>5.3183374960740618E-2</v>
      </c>
      <c r="BV75" s="115">
        <f>IF(基本表!BV$121=0,0,基本表!BV75/基本表!BV$112)</f>
        <v>0.17158784682465331</v>
      </c>
      <c r="BW75" s="115">
        <f>IF(基本表!BW$121=0,0,基本表!BW75/基本表!BW$112)</f>
        <v>0.25960467706013363</v>
      </c>
      <c r="BX75" s="115">
        <f>IF(基本表!BX$121=0,0,基本表!BX75/基本表!BX$112)</f>
        <v>0.24357308322504095</v>
      </c>
      <c r="BY75" s="115">
        <f>IF(基本表!BY$121=0,0,基本表!BY75/基本表!BY$112)</f>
        <v>0.63309712658382744</v>
      </c>
      <c r="BZ75" s="115">
        <f>IF(基本表!BZ$121=0,0,基本表!BZ75/基本表!BZ$112)</f>
        <v>0.14459185968068361</v>
      </c>
      <c r="CA75" s="115">
        <f>IF(基本表!CA$121=0,0,基本表!CA75/基本表!CA$112)</f>
        <v>4.6277500411477476E-2</v>
      </c>
      <c r="CB75" s="115">
        <f>IF(基本表!CB$121=0,0,基本表!CB75/基本表!CB$112)</f>
        <v>3.8340486409155938E-2</v>
      </c>
      <c r="CC75" s="115">
        <f>IF(基本表!CC$121=0,0,基本表!CC75/基本表!CC$112)</f>
        <v>2.6934315842967856E-2</v>
      </c>
      <c r="CD75" s="115">
        <f>IF(基本表!CD$121=0,0,基本表!CD75/基本表!CD$112)</f>
        <v>1.3017006088599622E-2</v>
      </c>
      <c r="CE75" s="115">
        <f>IF(基本表!CE$121=0,0,基本表!CE75/基本表!CE$112)</f>
        <v>5.8201058201058198E-2</v>
      </c>
      <c r="CF75" s="115">
        <f>IF(基本表!CF$121=0,0,基本表!CF75/基本表!CF$112)</f>
        <v>1.4829030006978368E-2</v>
      </c>
      <c r="CG75" s="115">
        <f>IF(基本表!CG$121=0,0,基本表!CG75/基本表!CG$112)</f>
        <v>3.2281808622502628E-2</v>
      </c>
      <c r="CH75" s="115">
        <f>IF(基本表!CH$121=0,0,基本表!CH75/基本表!CH$112)</f>
        <v>8.0753701211305519E-3</v>
      </c>
      <c r="CI75" s="115">
        <f>IF(基本表!CI$121=0,0,基本表!CI75/基本表!CI$112)</f>
        <v>1.7032332563510392E-2</v>
      </c>
      <c r="CJ75" s="115">
        <f>IF(基本表!CJ$121=0,0,基本表!CJ75/基本表!CJ$112)</f>
        <v>8.2164173319897674E-3</v>
      </c>
      <c r="CK75" s="115">
        <f>IF(基本表!CK$121=0,0,基本表!CK75/基本表!CK$112)</f>
        <v>8.7255099979802065E-3</v>
      </c>
      <c r="CL75" s="115">
        <f>IF(基本表!CL$121=0,0,基本表!CL75/基本表!CL$112)</f>
        <v>3.9482342618995395E-3</v>
      </c>
      <c r="CM75" s="115">
        <f>IF(基本表!CM$121=0,0,基本表!CM75/基本表!CM$112)</f>
        <v>6.0803288515885933E-3</v>
      </c>
      <c r="CN75" s="115">
        <f>IF(基本表!CN$121=0,0,基本表!CN75/基本表!CN$112)</f>
        <v>0.12405635081061012</v>
      </c>
      <c r="CO75" s="115">
        <f>IF(基本表!CO$121=0,0,基本表!CO75/基本表!CO$112)</f>
        <v>3.3521051220166266E-3</v>
      </c>
      <c r="CP75" s="115">
        <f>IF(基本表!CP$121=0,0,基本表!CP75/基本表!CP$112)</f>
        <v>1.3150285383822383E-2</v>
      </c>
      <c r="CQ75" s="115">
        <f>IF(基本表!CQ$121=0,0,基本表!CQ75/基本表!CQ$112)</f>
        <v>1.2576097905860712E-2</v>
      </c>
      <c r="CR75" s="115">
        <f>IF(基本表!CR$121=0,0,基本表!CR75/基本表!CR$112)</f>
        <v>4.4652701212789414E-2</v>
      </c>
      <c r="CS75" s="115">
        <f>IF(基本表!CS$121=0,0,基本表!CS75/基本表!CS$112)</f>
        <v>1.5619927131055878E-2</v>
      </c>
      <c r="CT75" s="115">
        <f>IF(基本表!CT$121=0,0,基本表!CT75/基本表!CT$112)</f>
        <v>3.0347570465156494E-2</v>
      </c>
      <c r="CU75" s="115">
        <f>IF(基本表!CU$121=0,0,基本表!CU75/基本表!CU$112)</f>
        <v>0.17576047904191616</v>
      </c>
      <c r="CV75" s="115">
        <f>IF(基本表!CV$121=0,0,基本表!CV75/基本表!CV$112)</f>
        <v>0.13807905562511177</v>
      </c>
      <c r="CW75" s="115">
        <f>IF(基本表!CW$121=0,0,基本表!CW75/基本表!CW$112)</f>
        <v>4.674919920353216E-3</v>
      </c>
      <c r="CX75" s="115">
        <f>IF(基本表!CX$121=0,0,基本表!CX75/基本表!CX$112)</f>
        <v>1.1947431302270013E-2</v>
      </c>
      <c r="CY75" s="115">
        <f>IF(基本表!CY$121=0,0,基本表!CY75/基本表!CY$112)</f>
        <v>1.5714448625841031E-2</v>
      </c>
      <c r="CZ75" s="115">
        <f>IF(基本表!CZ$121=0,0,基本表!CZ75/基本表!CZ$112)</f>
        <v>3.1577869901223195E-2</v>
      </c>
      <c r="DA75" s="115">
        <f>IF(基本表!DA$121=0,0,基本表!DA75/基本表!DA$112)</f>
        <v>8.7334847563901603E-3</v>
      </c>
      <c r="DB75" s="115">
        <f>IF(基本表!DB$121=0,0,基本表!DB75/基本表!DB$112)</f>
        <v>8.354114713216957E-3</v>
      </c>
      <c r="DC75" s="115">
        <f>IF(基本表!DC$121=0,0,基本表!DC75/基本表!DC$112)</f>
        <v>3.1972511793139598E-2</v>
      </c>
      <c r="DD75" s="115">
        <f>IF(基本表!DD$121=0,0,基本表!DD75/基本表!DD$112)</f>
        <v>1.4984146466196174E-2</v>
      </c>
    </row>
    <row r="76" spans="1:108" ht="15" customHeight="1" x14ac:dyDescent="0.15">
      <c r="A76" s="3" t="s">
        <v>223</v>
      </c>
      <c r="B76" s="73" t="s">
        <v>69</v>
      </c>
      <c r="C76" s="115">
        <f>IF(基本表!C$121=0,0,基本表!C76/基本表!C$112)</f>
        <v>3.5735982560840512E-4</v>
      </c>
      <c r="D76" s="115">
        <f>IF(基本表!D$121=0,0,基本表!D76/基本表!D$112)</f>
        <v>0</v>
      </c>
      <c r="E76" s="115">
        <f>IF(基本表!E$121=0,0,基本表!E76/基本表!E$112)</f>
        <v>2.4940617577197149E-2</v>
      </c>
      <c r="F76" s="115">
        <f>IF(基本表!F$121=0,0,基本表!F76/基本表!F$112)</f>
        <v>4.2682926829268296E-3</v>
      </c>
      <c r="G76" s="115">
        <f>IF(基本表!G$121=0,0,基本表!G76/基本表!G$112)</f>
        <v>1.5399422521655437E-3</v>
      </c>
      <c r="H76" s="115">
        <f>IF(基本表!H$121=0,0,基本表!H76/基本表!H$112)</f>
        <v>0</v>
      </c>
      <c r="I76" s="115">
        <f>IF(基本表!I$121=0,0,基本表!I76/基本表!I$112)</f>
        <v>0</v>
      </c>
      <c r="J76" s="115">
        <f>IF(基本表!J$121=0,0,基本表!J76/基本表!J$112)</f>
        <v>1.1968451822844851E-2</v>
      </c>
      <c r="K76" s="115">
        <f>IF(基本表!K$121=0,0,基本表!K76/基本表!K$112)</f>
        <v>2.5020605204285882E-3</v>
      </c>
      <c r="L76" s="115">
        <f>IF(基本表!L$121=0,0,基本表!L76/基本表!L$112)</f>
        <v>8.8637930468467882E-4</v>
      </c>
      <c r="M76" s="115">
        <f>IF(基本表!M$121=0,0,基本表!M76/基本表!M$112)</f>
        <v>0</v>
      </c>
      <c r="N76" s="115">
        <f>IF(基本表!N$121=0,0,基本表!N76/基本表!N$112)</f>
        <v>0</v>
      </c>
      <c r="O76" s="115">
        <f>IF(基本表!O$121=0,0,基本表!O76/基本表!O$112)</f>
        <v>4.1835169432436203E-3</v>
      </c>
      <c r="P76" s="115">
        <f>IF(基本表!P$121=0,0,基本表!P76/基本表!P$112)</f>
        <v>7.3088121694693687E-3</v>
      </c>
      <c r="Q76" s="115">
        <f>IF(基本表!Q$121=0,0,基本表!Q76/基本表!Q$112)</f>
        <v>2.5392347028742727E-3</v>
      </c>
      <c r="R76" s="115">
        <f>IF(基本表!R$121=0,0,基本表!R76/基本表!R$112)</f>
        <v>1.2697792537605002E-2</v>
      </c>
      <c r="S76" s="115">
        <f>IF(基本表!S$121=0,0,基本表!S76/基本表!S$112)</f>
        <v>3.1059664858640646E-3</v>
      </c>
      <c r="T76" s="115">
        <f>IF(基本表!T$121=0,0,基本表!T76/基本表!T$112)</f>
        <v>3.713870498950428E-3</v>
      </c>
      <c r="U76" s="115">
        <f>IF(基本表!U$121=0,0,基本表!U76/基本表!U$112)</f>
        <v>1.0914661390183187E-2</v>
      </c>
      <c r="V76" s="115">
        <f>IF(基本表!V$121=0,0,基本表!V76/基本表!V$112)</f>
        <v>3.4460868776639161E-3</v>
      </c>
      <c r="W76" s="115">
        <f>IF(基本表!W$121=0,0,基本表!W76/基本表!W$112)</f>
        <v>8.2655919120158475E-3</v>
      </c>
      <c r="X76" s="115">
        <f>IF(基本表!X$121=0,0,基本表!X76/基本表!X$112)</f>
        <v>0</v>
      </c>
      <c r="Y76" s="115">
        <f>IF(基本表!Y$121=0,0,基本表!Y76/基本表!Y$112)</f>
        <v>7.9300528670191127E-3</v>
      </c>
      <c r="Z76" s="115">
        <f>IF(基本表!Z$121=0,0,基本表!Z76/基本表!Z$112)</f>
        <v>2.0485244222520965E-3</v>
      </c>
      <c r="AA76" s="115">
        <f>IF(基本表!AA$121=0,0,基本表!AA76/基本表!AA$112)</f>
        <v>1.252855774191171E-3</v>
      </c>
      <c r="AB76" s="115">
        <f>IF(基本表!AB$121=0,0,基本表!AB76/基本表!AB$112)</f>
        <v>9.6042853107443146E-3</v>
      </c>
      <c r="AC76" s="115">
        <f>IF(基本表!AC$121=0,0,基本表!AC76/基本表!AC$112)</f>
        <v>1.6465211046559652E-2</v>
      </c>
      <c r="AD76" s="115">
        <f>IF(基本表!AD$121=0,0,基本表!AD76/基本表!AD$112)</f>
        <v>0</v>
      </c>
      <c r="AE76" s="115">
        <f>IF(基本表!AE$121=0,0,基本表!AE76/基本表!AE$112)</f>
        <v>1.9569471624266144E-3</v>
      </c>
      <c r="AF76" s="115">
        <f>IF(基本表!AF$121=0,0,基本表!AF76/基本表!AF$112)</f>
        <v>5.9570083828970168E-3</v>
      </c>
      <c r="AG76" s="115">
        <f>IF(基本表!AG$121=0,0,基本表!AG76/基本表!AG$112)</f>
        <v>1.0261780104712043E-2</v>
      </c>
      <c r="AH76" s="115">
        <f>IF(基本表!AH$121=0,0,基本表!AH76/基本表!AH$112)</f>
        <v>4.0526849037487338E-3</v>
      </c>
      <c r="AI76" s="115">
        <f>IF(基本表!AI$121=0,0,基本表!AI76/基本表!AI$112)</f>
        <v>3.8951841359773369E-3</v>
      </c>
      <c r="AJ76" s="115">
        <f>IF(基本表!AJ$121=0,0,基本表!AJ76/基本表!AJ$112)</f>
        <v>9.9714473973204487E-3</v>
      </c>
      <c r="AK76" s="115">
        <f>IF(基本表!AK$121=0,0,基本表!AK76/基本表!AK$112)</f>
        <v>4.5351473922902496E-3</v>
      </c>
      <c r="AL76" s="115">
        <f>IF(基本表!AL$121=0,0,基本表!AL76/基本表!AL$112)</f>
        <v>6.3427862297191712E-3</v>
      </c>
      <c r="AM76" s="115">
        <f>IF(基本表!AM$121=0,0,基本表!AM76/基本表!AM$112)</f>
        <v>2.5708332205774905E-3</v>
      </c>
      <c r="AN76" s="115">
        <f>IF(基本表!AN$121=0,0,基本表!AN76/基本表!AN$112)</f>
        <v>1.6028947326657251E-3</v>
      </c>
      <c r="AO76" s="115">
        <f>IF(基本表!AO$121=0,0,基本表!AO76/基本表!AO$112)</f>
        <v>6.4821386325999526E-3</v>
      </c>
      <c r="AP76" s="115">
        <f>IF(基本表!AP$121=0,0,基本表!AP76/基本表!AP$112)</f>
        <v>8.2778477595825094E-3</v>
      </c>
      <c r="AQ76" s="115">
        <f>IF(基本表!AQ$121=0,0,基本表!AQ76/基本表!AQ$112)</f>
        <v>2.4553762063370056E-3</v>
      </c>
      <c r="AR76" s="115">
        <f>IF(基本表!AR$121=0,0,基本表!AR76/基本表!AR$112)</f>
        <v>1.4410943881675606E-3</v>
      </c>
      <c r="AS76" s="115">
        <f>IF(基本表!AS$121=0,0,基本表!AS76/基本表!AS$112)</f>
        <v>6.441050795175849E-3</v>
      </c>
      <c r="AT76" s="115">
        <f>IF(基本表!AT$121=0,0,基本表!AT76/基本表!AT$112)</f>
        <v>5.9381506902136194E-3</v>
      </c>
      <c r="AU76" s="115">
        <f>IF(基本表!AU$121=0,0,基本表!AU76/基本表!AU$112)</f>
        <v>3.6867201901250742E-3</v>
      </c>
      <c r="AV76" s="115">
        <f>IF(基本表!AV$121=0,0,基本表!AV76/基本表!AV$112)</f>
        <v>8.0407655579183886E-3</v>
      </c>
      <c r="AW76" s="115">
        <f>IF(基本表!AW$121=0,0,基本表!AW76/基本表!AW$112)</f>
        <v>2.3696682464454978E-3</v>
      </c>
      <c r="AX76" s="115">
        <f>IF(基本表!AX$121=0,0,基本表!AX76/基本表!AX$112)</f>
        <v>8.6719586985313339E-3</v>
      </c>
      <c r="AY76" s="115">
        <f>IF(基本表!AY$121=0,0,基本表!AY76/基本表!AY$112)</f>
        <v>2.9675302729303536E-3</v>
      </c>
      <c r="AZ76" s="115">
        <f>IF(基本表!AZ$121=0,0,基本表!AZ76/基本表!AZ$112)</f>
        <v>5.2612805421794187E-3</v>
      </c>
      <c r="BA76" s="115">
        <f>IF(基本表!BA$121=0,0,基本表!BA76/基本表!BA$112)</f>
        <v>1.7191977077363897E-2</v>
      </c>
      <c r="BB76" s="115">
        <f>IF(基本表!BB$121=0,0,基本表!BB76/基本表!BB$112)</f>
        <v>4.6916890080428951E-3</v>
      </c>
      <c r="BC76" s="115">
        <f>IF(基本表!BC$121=0,0,基本表!BC76/基本表!BC$112)</f>
        <v>1.1428571428571429E-2</v>
      </c>
      <c r="BD76" s="115">
        <f>IF(基本表!BD$121=0,0,基本表!BD76/基本表!BD$112)</f>
        <v>2.7517886626307101E-3</v>
      </c>
      <c r="BE76" s="115">
        <f>IF(基本表!BE$121=0,0,基本表!BE76/基本表!BE$112)</f>
        <v>9.6618357487922701E-3</v>
      </c>
      <c r="BF76" s="115">
        <f>IF(基本表!BF$121=0,0,基本表!BF76/基本表!BF$112)</f>
        <v>3.472222222222222E-3</v>
      </c>
      <c r="BG76" s="115">
        <f>IF(基本表!BG$121=0,0,基本表!BG76/基本表!BG$112)</f>
        <v>9.8379087416846246E-4</v>
      </c>
      <c r="BH76" s="115">
        <f>IF(基本表!BH$121=0,0,基本表!BH76/基本表!BH$112)</f>
        <v>1.132300357568534E-3</v>
      </c>
      <c r="BI76" s="115">
        <f>IF(基本表!BI$121=0,0,基本表!BI76/基本表!BI$112)</f>
        <v>1.4908684308609765E-3</v>
      </c>
      <c r="BJ76" s="115">
        <f>IF(基本表!BJ$121=0,0,基本表!BJ76/基本表!BJ$112)</f>
        <v>7.513148009015778E-4</v>
      </c>
      <c r="BK76" s="115">
        <f>IF(基本表!BK$121=0,0,基本表!BK76/基本表!BK$112)</f>
        <v>2.239445737180048E-3</v>
      </c>
      <c r="BL76" s="115">
        <f>IF(基本表!BL$121=0,0,基本表!BL76/基本表!BL$112)</f>
        <v>2.7419797093501506E-4</v>
      </c>
      <c r="BM76" s="115">
        <f>IF(基本表!BM$121=0,0,基本表!BM76/基本表!BM$112)</f>
        <v>1.3893647639279106E-2</v>
      </c>
      <c r="BN76" s="115">
        <f>IF(基本表!BN$121=0,0,基本表!BN76/基本表!BN$112)</f>
        <v>5.5294557851411465E-3</v>
      </c>
      <c r="BO76" s="115">
        <f>IF(基本表!BO$121=0,0,基本表!BO76/基本表!BO$112)</f>
        <v>3.3720581102616811E-3</v>
      </c>
      <c r="BP76" s="115">
        <f>IF(基本表!BP$121=0,0,基本表!BP76/基本表!BP$112)</f>
        <v>5.5640395724055507E-3</v>
      </c>
      <c r="BQ76" s="115">
        <f>IF(基本表!BQ$121=0,0,基本表!BQ76/基本表!BQ$112)</f>
        <v>2.7121100864938061E-2</v>
      </c>
      <c r="BR76" s="115">
        <f>IF(基本表!BR$121=0,0,基本表!BR76/基本表!BR$112)</f>
        <v>1.7094017094017096E-2</v>
      </c>
      <c r="BS76" s="115">
        <f>IF(基本表!BS$121=0,0,基本表!BS76/基本表!BS$112)</f>
        <v>3.3952363804722464E-3</v>
      </c>
      <c r="BT76" s="115">
        <f>IF(基本表!BT$121=0,0,基本表!BT76/基本表!BT$112)</f>
        <v>8.5880077369439069E-3</v>
      </c>
      <c r="BU76" s="115">
        <f>IF(基本表!BU$121=0,0,基本表!BU76/基本表!BU$112)</f>
        <v>0.11917403247436301</v>
      </c>
      <c r="BV76" s="115">
        <f>IF(基本表!BV$121=0,0,基本表!BV76/基本表!BV$112)</f>
        <v>6.4964204341741549E-2</v>
      </c>
      <c r="BW76" s="115">
        <f>IF(基本表!BW$121=0,0,基本表!BW76/基本表!BW$112)</f>
        <v>0.15652839643652561</v>
      </c>
      <c r="BX76" s="115">
        <f>IF(基本表!BX$121=0,0,基本表!BX76/基本表!BX$112)</f>
        <v>0.31589355330809649</v>
      </c>
      <c r="BY76" s="115">
        <f>IF(基本表!BY$121=0,0,基本表!BY76/基本表!BY$112)</f>
        <v>1.8332906900426063E-2</v>
      </c>
      <c r="BZ76" s="115">
        <f>IF(基本表!BZ$121=0,0,基本表!BZ76/基本表!BZ$112)</f>
        <v>8.9948279739149994E-3</v>
      </c>
      <c r="CA76" s="115">
        <f>IF(基本表!CA$121=0,0,基本表!CA76/基本表!CA$112)</f>
        <v>5.6098096230866298E-2</v>
      </c>
      <c r="CB76" s="115">
        <f>IF(基本表!CB$121=0,0,基本表!CB76/基本表!CB$112)</f>
        <v>1.5289699570815451E-2</v>
      </c>
      <c r="CC76" s="115">
        <f>IF(基本表!CC$121=0,0,基本表!CC76/基本表!CC$112)</f>
        <v>0.1567780459916148</v>
      </c>
      <c r="CD76" s="115">
        <f>IF(基本表!CD$121=0,0,基本表!CD76/基本表!CD$112)</f>
        <v>7.7682133109384845E-3</v>
      </c>
      <c r="CE76" s="115">
        <f>IF(基本表!CE$121=0,0,基本表!CE76/基本表!CE$112)</f>
        <v>0.35449735449735448</v>
      </c>
      <c r="CF76" s="115">
        <f>IF(基本表!CF$121=0,0,基本表!CF76/基本表!CF$112)</f>
        <v>0.24912770411723656</v>
      </c>
      <c r="CG76" s="115">
        <f>IF(基本表!CG$121=0,0,基本表!CG76/基本表!CG$112)</f>
        <v>9.7581493165089378E-2</v>
      </c>
      <c r="CH76" s="115">
        <f>IF(基本表!CH$121=0,0,基本表!CH76/基本表!CH$112)</f>
        <v>0.10026917900403769</v>
      </c>
      <c r="CI76" s="115">
        <f>IF(基本表!CI$121=0,0,基本表!CI76/基本表!CI$112)</f>
        <v>2.4669326055007348E-2</v>
      </c>
      <c r="CJ76" s="115">
        <f>IF(基本表!CJ$121=0,0,基本表!CJ76/基本表!CJ$112)</f>
        <v>2.0928610185256956E-2</v>
      </c>
      <c r="CK76" s="115">
        <f>IF(基本表!CK$121=0,0,基本表!CK76/基本表!CK$112)</f>
        <v>0.12280347404564734</v>
      </c>
      <c r="CL76" s="115">
        <f>IF(基本表!CL$121=0,0,基本表!CL76/基本表!CL$112)</f>
        <v>0.17438034656722964</v>
      </c>
      <c r="CM76" s="115">
        <f>IF(基本表!CM$121=0,0,基本表!CM76/基本表!CM$112)</f>
        <v>4.2048471353943649E-2</v>
      </c>
      <c r="CN76" s="115">
        <f>IF(基本表!CN$121=0,0,基本表!CN76/基本表!CN$112)</f>
        <v>4.362443793572872E-3</v>
      </c>
      <c r="CO76" s="115">
        <f>IF(基本表!CO$121=0,0,基本表!CO76/基本表!CO$112)</f>
        <v>7.642799678197908E-3</v>
      </c>
      <c r="CP76" s="115">
        <f>IF(基本表!CP$121=0,0,基本表!CP76/基本表!CP$112)</f>
        <v>7.0302481707777018E-2</v>
      </c>
      <c r="CQ76" s="115">
        <f>IF(基本表!CQ$121=0,0,基本表!CQ76/基本表!CQ$112)</f>
        <v>5.7362022687030355E-2</v>
      </c>
      <c r="CR76" s="115">
        <f>IF(基本表!CR$121=0,0,基本表!CR76/基本表!CR$112)</f>
        <v>4.575523704520397E-2</v>
      </c>
      <c r="CS76" s="115">
        <f>IF(基本表!CS$121=0,0,基本表!CS76/基本表!CS$112)</f>
        <v>1.3635871721799357E-2</v>
      </c>
      <c r="CT76" s="115">
        <f>IF(基本表!CT$121=0,0,基本表!CT76/基本表!CT$112)</f>
        <v>4.284108594155283E-2</v>
      </c>
      <c r="CU76" s="115">
        <f>IF(基本表!CU$121=0,0,基本表!CU76/基本表!CU$112)</f>
        <v>5.0970059880239518E-2</v>
      </c>
      <c r="CV76" s="115">
        <f>IF(基本表!CV$121=0,0,基本表!CV76/基本表!CV$112)</f>
        <v>4.5072437846539082E-2</v>
      </c>
      <c r="CW76" s="115">
        <f>IF(基本表!CW$121=0,0,基本表!CW76/基本表!CW$112)</f>
        <v>1.2985888667647822E-3</v>
      </c>
      <c r="CX76" s="115">
        <f>IF(基本表!CX$121=0,0,基本表!CX76/基本表!CX$112)</f>
        <v>4.2522578075821224E-3</v>
      </c>
      <c r="CY76" s="115">
        <f>IF(基本表!CY$121=0,0,基本表!CY76/基本表!CY$112)</f>
        <v>4.1053711939787886E-2</v>
      </c>
      <c r="CZ76" s="115">
        <f>IF(基本表!CZ$121=0,0,基本表!CZ76/基本表!CZ$112)</f>
        <v>2.3082041046112903E-2</v>
      </c>
      <c r="DA76" s="115">
        <f>IF(基本表!DA$121=0,0,基本表!DA76/基本表!DA$112)</f>
        <v>2.1711080542137197E-2</v>
      </c>
      <c r="DB76" s="115">
        <f>IF(基本表!DB$121=0,0,基本表!DB76/基本表!DB$112)</f>
        <v>0.13285536159600997</v>
      </c>
      <c r="DC76" s="115">
        <f>IF(基本表!DC$121=0,0,基本表!DC76/基本表!DC$112)</f>
        <v>3.337021722671947E-2</v>
      </c>
      <c r="DD76" s="115">
        <f>IF(基本表!DD$121=0,0,基本表!DD76/基本表!DD$112)</f>
        <v>0.10657665950700623</v>
      </c>
    </row>
    <row r="77" spans="1:108" ht="15" customHeight="1" x14ac:dyDescent="0.15">
      <c r="A77" s="3" t="s">
        <v>224</v>
      </c>
      <c r="B77" s="73" t="s">
        <v>70</v>
      </c>
      <c r="C77" s="115">
        <f>IF(基本表!C$121=0,0,基本表!C77/基本表!C$112)</f>
        <v>0</v>
      </c>
      <c r="D77" s="115">
        <f>IF(基本表!D$121=0,0,基本表!D77/基本表!D$112)</f>
        <v>0</v>
      </c>
      <c r="E77" s="115">
        <f>IF(基本表!E$121=0,0,基本表!E77/基本表!E$112)</f>
        <v>0</v>
      </c>
      <c r="F77" s="115">
        <f>IF(基本表!F$121=0,0,基本表!F77/基本表!F$112)</f>
        <v>0</v>
      </c>
      <c r="G77" s="115">
        <f>IF(基本表!G$121=0,0,基本表!G77/基本表!G$112)</f>
        <v>0</v>
      </c>
      <c r="H77" s="115">
        <f>IF(基本表!H$121=0,0,基本表!H77/基本表!H$112)</f>
        <v>0</v>
      </c>
      <c r="I77" s="115">
        <f>IF(基本表!I$121=0,0,基本表!I77/基本表!I$112)</f>
        <v>0</v>
      </c>
      <c r="J77" s="115">
        <f>IF(基本表!J$121=0,0,基本表!J77/基本表!J$112)</f>
        <v>0</v>
      </c>
      <c r="K77" s="115">
        <f>IF(基本表!K$121=0,0,基本表!K77/基本表!K$112)</f>
        <v>0</v>
      </c>
      <c r="L77" s="115">
        <f>IF(基本表!L$121=0,0,基本表!L77/基本表!L$112)</f>
        <v>0</v>
      </c>
      <c r="M77" s="115">
        <f>IF(基本表!M$121=0,0,基本表!M77/基本表!M$112)</f>
        <v>0</v>
      </c>
      <c r="N77" s="115">
        <f>IF(基本表!N$121=0,0,基本表!N77/基本表!N$112)</f>
        <v>0</v>
      </c>
      <c r="O77" s="115">
        <f>IF(基本表!O$121=0,0,基本表!O77/基本表!O$112)</f>
        <v>0</v>
      </c>
      <c r="P77" s="115">
        <f>IF(基本表!P$121=0,0,基本表!P77/基本表!P$112)</f>
        <v>0</v>
      </c>
      <c r="Q77" s="115">
        <f>IF(基本表!Q$121=0,0,基本表!Q77/基本表!Q$112)</f>
        <v>0</v>
      </c>
      <c r="R77" s="115">
        <f>IF(基本表!R$121=0,0,基本表!R77/基本表!R$112)</f>
        <v>0</v>
      </c>
      <c r="S77" s="115">
        <f>IF(基本表!S$121=0,0,基本表!S77/基本表!S$112)</f>
        <v>0</v>
      </c>
      <c r="T77" s="115">
        <f>IF(基本表!T$121=0,0,基本表!T77/基本表!T$112)</f>
        <v>0</v>
      </c>
      <c r="U77" s="115">
        <f>IF(基本表!U$121=0,0,基本表!U77/基本表!U$112)</f>
        <v>0</v>
      </c>
      <c r="V77" s="115">
        <f>IF(基本表!V$121=0,0,基本表!V77/基本表!V$112)</f>
        <v>0</v>
      </c>
      <c r="W77" s="115">
        <f>IF(基本表!W$121=0,0,基本表!W77/基本表!W$112)</f>
        <v>0</v>
      </c>
      <c r="X77" s="115">
        <f>IF(基本表!X$121=0,0,基本表!X77/基本表!X$112)</f>
        <v>0</v>
      </c>
      <c r="Y77" s="115">
        <f>IF(基本表!Y$121=0,0,基本表!Y77/基本表!Y$112)</f>
        <v>0</v>
      </c>
      <c r="Z77" s="115">
        <f>IF(基本表!Z$121=0,0,基本表!Z77/基本表!Z$112)</f>
        <v>0</v>
      </c>
      <c r="AA77" s="115">
        <f>IF(基本表!AA$121=0,0,基本表!AA77/基本表!AA$112)</f>
        <v>0</v>
      </c>
      <c r="AB77" s="115">
        <f>IF(基本表!AB$121=0,0,基本表!AB77/基本表!AB$112)</f>
        <v>0</v>
      </c>
      <c r="AC77" s="115">
        <f>IF(基本表!AC$121=0,0,基本表!AC77/基本表!AC$112)</f>
        <v>0</v>
      </c>
      <c r="AD77" s="115">
        <f>IF(基本表!AD$121=0,0,基本表!AD77/基本表!AD$112)</f>
        <v>0</v>
      </c>
      <c r="AE77" s="115">
        <f>IF(基本表!AE$121=0,0,基本表!AE77/基本表!AE$112)</f>
        <v>0</v>
      </c>
      <c r="AF77" s="115">
        <f>IF(基本表!AF$121=0,0,基本表!AF77/基本表!AF$112)</f>
        <v>0</v>
      </c>
      <c r="AG77" s="115">
        <f>IF(基本表!AG$121=0,0,基本表!AG77/基本表!AG$112)</f>
        <v>0</v>
      </c>
      <c r="AH77" s="115">
        <f>IF(基本表!AH$121=0,0,基本表!AH77/基本表!AH$112)</f>
        <v>0</v>
      </c>
      <c r="AI77" s="115">
        <f>IF(基本表!AI$121=0,0,基本表!AI77/基本表!AI$112)</f>
        <v>0</v>
      </c>
      <c r="AJ77" s="115">
        <f>IF(基本表!AJ$121=0,0,基本表!AJ77/基本表!AJ$112)</f>
        <v>0</v>
      </c>
      <c r="AK77" s="115">
        <f>IF(基本表!AK$121=0,0,基本表!AK77/基本表!AK$112)</f>
        <v>0</v>
      </c>
      <c r="AL77" s="115">
        <f>IF(基本表!AL$121=0,0,基本表!AL77/基本表!AL$112)</f>
        <v>0</v>
      </c>
      <c r="AM77" s="115">
        <f>IF(基本表!AM$121=0,0,基本表!AM77/基本表!AM$112)</f>
        <v>0</v>
      </c>
      <c r="AN77" s="115">
        <f>IF(基本表!AN$121=0,0,基本表!AN77/基本表!AN$112)</f>
        <v>0</v>
      </c>
      <c r="AO77" s="115">
        <f>IF(基本表!AO$121=0,0,基本表!AO77/基本表!AO$112)</f>
        <v>0</v>
      </c>
      <c r="AP77" s="115">
        <f>IF(基本表!AP$121=0,0,基本表!AP77/基本表!AP$112)</f>
        <v>0</v>
      </c>
      <c r="AQ77" s="115">
        <f>IF(基本表!AQ$121=0,0,基本表!AQ77/基本表!AQ$112)</f>
        <v>0</v>
      </c>
      <c r="AR77" s="115">
        <f>IF(基本表!AR$121=0,0,基本表!AR77/基本表!AR$112)</f>
        <v>0</v>
      </c>
      <c r="AS77" s="115">
        <f>IF(基本表!AS$121=0,0,基本表!AS77/基本表!AS$112)</f>
        <v>0</v>
      </c>
      <c r="AT77" s="115">
        <f>IF(基本表!AT$121=0,0,基本表!AT77/基本表!AT$112)</f>
        <v>0</v>
      </c>
      <c r="AU77" s="115">
        <f>IF(基本表!AU$121=0,0,基本表!AU77/基本表!AU$112)</f>
        <v>0</v>
      </c>
      <c r="AV77" s="115">
        <f>IF(基本表!AV$121=0,0,基本表!AV77/基本表!AV$112)</f>
        <v>0</v>
      </c>
      <c r="AW77" s="115">
        <f>IF(基本表!AW$121=0,0,基本表!AW77/基本表!AW$112)</f>
        <v>0</v>
      </c>
      <c r="AX77" s="115">
        <f>IF(基本表!AX$121=0,0,基本表!AX77/基本表!AX$112)</f>
        <v>0</v>
      </c>
      <c r="AY77" s="115">
        <f>IF(基本表!AY$121=0,0,基本表!AY77/基本表!AY$112)</f>
        <v>0</v>
      </c>
      <c r="AZ77" s="115">
        <f>IF(基本表!AZ$121=0,0,基本表!AZ77/基本表!AZ$112)</f>
        <v>0</v>
      </c>
      <c r="BA77" s="115">
        <f>IF(基本表!BA$121=0,0,基本表!BA77/基本表!BA$112)</f>
        <v>0</v>
      </c>
      <c r="BB77" s="115">
        <f>IF(基本表!BB$121=0,0,基本表!BB77/基本表!BB$112)</f>
        <v>0</v>
      </c>
      <c r="BC77" s="115">
        <f>IF(基本表!BC$121=0,0,基本表!BC77/基本表!BC$112)</f>
        <v>0</v>
      </c>
      <c r="BD77" s="115">
        <f>IF(基本表!BD$121=0,0,基本表!BD77/基本表!BD$112)</f>
        <v>0</v>
      </c>
      <c r="BE77" s="115">
        <f>IF(基本表!BE$121=0,0,基本表!BE77/基本表!BE$112)</f>
        <v>0</v>
      </c>
      <c r="BF77" s="115">
        <f>IF(基本表!BF$121=0,0,基本表!BF77/基本表!BF$112)</f>
        <v>0</v>
      </c>
      <c r="BG77" s="115">
        <f>IF(基本表!BG$121=0,0,基本表!BG77/基本表!BG$112)</f>
        <v>0</v>
      </c>
      <c r="BH77" s="115">
        <f>IF(基本表!BH$121=0,0,基本表!BH77/基本表!BH$112)</f>
        <v>0</v>
      </c>
      <c r="BI77" s="115">
        <f>IF(基本表!BI$121=0,0,基本表!BI77/基本表!BI$112)</f>
        <v>0</v>
      </c>
      <c r="BJ77" s="115">
        <f>IF(基本表!BJ$121=0,0,基本表!BJ77/基本表!BJ$112)</f>
        <v>0</v>
      </c>
      <c r="BK77" s="115">
        <f>IF(基本表!BK$121=0,0,基本表!BK77/基本表!BK$112)</f>
        <v>0</v>
      </c>
      <c r="BL77" s="115">
        <f>IF(基本表!BL$121=0,0,基本表!BL77/基本表!BL$112)</f>
        <v>0</v>
      </c>
      <c r="BM77" s="115">
        <f>IF(基本表!BM$121=0,0,基本表!BM77/基本表!BM$112)</f>
        <v>0</v>
      </c>
      <c r="BN77" s="115">
        <f>IF(基本表!BN$121=0,0,基本表!BN77/基本表!BN$112)</f>
        <v>0</v>
      </c>
      <c r="BO77" s="115">
        <f>IF(基本表!BO$121=0,0,基本表!BO77/基本表!BO$112)</f>
        <v>0</v>
      </c>
      <c r="BP77" s="115">
        <f>IF(基本表!BP$121=0,0,基本表!BP77/基本表!BP$112)</f>
        <v>0</v>
      </c>
      <c r="BQ77" s="115">
        <f>IF(基本表!BQ$121=0,0,基本表!BQ77/基本表!BQ$112)</f>
        <v>0</v>
      </c>
      <c r="BR77" s="115">
        <f>IF(基本表!BR$121=0,0,基本表!BR77/基本表!BR$112)</f>
        <v>0</v>
      </c>
      <c r="BS77" s="115">
        <f>IF(基本表!BS$121=0,0,基本表!BS77/基本表!BS$112)</f>
        <v>0</v>
      </c>
      <c r="BT77" s="115">
        <f>IF(基本表!BT$121=0,0,基本表!BT77/基本表!BT$112)</f>
        <v>0</v>
      </c>
      <c r="BU77" s="115">
        <f>IF(基本表!BU$121=0,0,基本表!BU77/基本表!BU$112)</f>
        <v>0</v>
      </c>
      <c r="BV77" s="115">
        <f>IF(基本表!BV$121=0,0,基本表!BV77/基本表!BV$112)</f>
        <v>0</v>
      </c>
      <c r="BW77" s="115">
        <f>IF(基本表!BW$121=0,0,基本表!BW77/基本表!BW$112)</f>
        <v>0</v>
      </c>
      <c r="BX77" s="115">
        <f>IF(基本表!BX$121=0,0,基本表!BX77/基本表!BX$112)</f>
        <v>0</v>
      </c>
      <c r="BY77" s="115">
        <f>IF(基本表!BY$121=0,0,基本表!BY77/基本表!BY$112)</f>
        <v>0</v>
      </c>
      <c r="BZ77" s="115">
        <f>IF(基本表!BZ$121=0,0,基本表!BZ77/基本表!BZ$112)</f>
        <v>0</v>
      </c>
      <c r="CA77" s="115">
        <f>IF(基本表!CA$121=0,0,基本表!CA77/基本表!CA$112)</f>
        <v>0</v>
      </c>
      <c r="CB77" s="115">
        <f>IF(基本表!CB$121=0,0,基本表!CB77/基本表!CB$112)</f>
        <v>0</v>
      </c>
      <c r="CC77" s="115">
        <f>IF(基本表!CC$121=0,0,基本表!CC77/基本表!CC$112)</f>
        <v>0</v>
      </c>
      <c r="CD77" s="115">
        <f>IF(基本表!CD$121=0,0,基本表!CD77/基本表!CD$112)</f>
        <v>0</v>
      </c>
      <c r="CE77" s="115">
        <f>IF(基本表!CE$121=0,0,基本表!CE77/基本表!CE$112)</f>
        <v>0</v>
      </c>
      <c r="CF77" s="115">
        <f>IF(基本表!CF$121=0,0,基本表!CF77/基本表!CF$112)</f>
        <v>0</v>
      </c>
      <c r="CG77" s="115">
        <f>IF(基本表!CG$121=0,0,基本表!CG77/基本表!CG$112)</f>
        <v>0</v>
      </c>
      <c r="CH77" s="115">
        <f>IF(基本表!CH$121=0,0,基本表!CH77/基本表!CH$112)</f>
        <v>0</v>
      </c>
      <c r="CI77" s="115">
        <f>IF(基本表!CI$121=0,0,基本表!CI77/基本表!CI$112)</f>
        <v>0</v>
      </c>
      <c r="CJ77" s="115">
        <f>IF(基本表!CJ$121=0,0,基本表!CJ77/基本表!CJ$112)</f>
        <v>0</v>
      </c>
      <c r="CK77" s="115">
        <f>IF(基本表!CK$121=0,0,基本表!CK77/基本表!CK$112)</f>
        <v>0</v>
      </c>
      <c r="CL77" s="115">
        <f>IF(基本表!CL$121=0,0,基本表!CL77/基本表!CL$112)</f>
        <v>0</v>
      </c>
      <c r="CM77" s="115">
        <f>IF(基本表!CM$121=0,0,基本表!CM77/基本表!CM$112)</f>
        <v>0</v>
      </c>
      <c r="CN77" s="115">
        <f>IF(基本表!CN$121=0,0,基本表!CN77/基本表!CN$112)</f>
        <v>0</v>
      </c>
      <c r="CO77" s="115">
        <f>IF(基本表!CO$121=0,0,基本表!CO77/基本表!CO$112)</f>
        <v>0</v>
      </c>
      <c r="CP77" s="115">
        <f>IF(基本表!CP$121=0,0,基本表!CP77/基本表!CP$112)</f>
        <v>0</v>
      </c>
      <c r="CQ77" s="115">
        <f>IF(基本表!CQ$121=0,0,基本表!CQ77/基本表!CQ$112)</f>
        <v>0</v>
      </c>
      <c r="CR77" s="115">
        <f>IF(基本表!CR$121=0,0,基本表!CR77/基本表!CR$112)</f>
        <v>0</v>
      </c>
      <c r="CS77" s="115">
        <f>IF(基本表!CS$121=0,0,基本表!CS77/基本表!CS$112)</f>
        <v>0</v>
      </c>
      <c r="CT77" s="115">
        <f>IF(基本表!CT$121=0,0,基本表!CT77/基本表!CT$112)</f>
        <v>0</v>
      </c>
      <c r="CU77" s="115">
        <f>IF(基本表!CU$121=0,0,基本表!CU77/基本表!CU$112)</f>
        <v>0</v>
      </c>
      <c r="CV77" s="115">
        <f>IF(基本表!CV$121=0,0,基本表!CV77/基本表!CV$112)</f>
        <v>0</v>
      </c>
      <c r="CW77" s="115">
        <f>IF(基本表!CW$121=0,0,基本表!CW77/基本表!CW$112)</f>
        <v>0</v>
      </c>
      <c r="CX77" s="115">
        <f>IF(基本表!CX$121=0,0,基本表!CX77/基本表!CX$112)</f>
        <v>0</v>
      </c>
      <c r="CY77" s="115">
        <f>IF(基本表!CY$121=0,0,基本表!CY77/基本表!CY$112)</f>
        <v>0</v>
      </c>
      <c r="CZ77" s="115">
        <f>IF(基本表!CZ$121=0,0,基本表!CZ77/基本表!CZ$112)</f>
        <v>0</v>
      </c>
      <c r="DA77" s="115">
        <f>IF(基本表!DA$121=0,0,基本表!DA77/基本表!DA$112)</f>
        <v>0</v>
      </c>
      <c r="DB77" s="115">
        <f>IF(基本表!DB$121=0,0,基本表!DB77/基本表!DB$112)</f>
        <v>0</v>
      </c>
      <c r="DC77" s="115">
        <f>IF(基本表!DC$121=0,0,基本表!DC77/基本表!DC$112)</f>
        <v>0</v>
      </c>
      <c r="DD77" s="115">
        <f>IF(基本表!DD$121=0,0,基本表!DD77/基本表!DD$112)</f>
        <v>0</v>
      </c>
    </row>
    <row r="78" spans="1:108" ht="15" customHeight="1" x14ac:dyDescent="0.15">
      <c r="A78" s="83" t="s">
        <v>225</v>
      </c>
      <c r="B78" s="84" t="s">
        <v>71</v>
      </c>
      <c r="C78" s="115">
        <f>IF(基本表!C$121=0,0,基本表!C78/基本表!C$112)</f>
        <v>0</v>
      </c>
      <c r="D78" s="115">
        <f>IF(基本表!D$121=0,0,基本表!D78/基本表!D$112)</f>
        <v>0</v>
      </c>
      <c r="E78" s="115">
        <f>IF(基本表!E$121=0,0,基本表!E78/基本表!E$112)</f>
        <v>0</v>
      </c>
      <c r="F78" s="115">
        <f>IF(基本表!F$121=0,0,基本表!F78/基本表!F$112)</f>
        <v>0</v>
      </c>
      <c r="G78" s="115">
        <f>IF(基本表!G$121=0,0,基本表!G78/基本表!G$112)</f>
        <v>0</v>
      </c>
      <c r="H78" s="115">
        <f>IF(基本表!H$121=0,0,基本表!H78/基本表!H$112)</f>
        <v>0</v>
      </c>
      <c r="I78" s="115">
        <f>IF(基本表!I$121=0,0,基本表!I78/基本表!I$112)</f>
        <v>0</v>
      </c>
      <c r="J78" s="115">
        <f>IF(基本表!J$121=0,0,基本表!J78/基本表!J$112)</f>
        <v>0</v>
      </c>
      <c r="K78" s="115">
        <f>IF(基本表!K$121=0,0,基本表!K78/基本表!K$112)</f>
        <v>0</v>
      </c>
      <c r="L78" s="115">
        <f>IF(基本表!L$121=0,0,基本表!L78/基本表!L$112)</f>
        <v>0</v>
      </c>
      <c r="M78" s="115">
        <f>IF(基本表!M$121=0,0,基本表!M78/基本表!M$112)</f>
        <v>0</v>
      </c>
      <c r="N78" s="115">
        <f>IF(基本表!N$121=0,0,基本表!N78/基本表!N$112)</f>
        <v>0</v>
      </c>
      <c r="O78" s="115">
        <f>IF(基本表!O$121=0,0,基本表!O78/基本表!O$112)</f>
        <v>0</v>
      </c>
      <c r="P78" s="115">
        <f>IF(基本表!P$121=0,0,基本表!P78/基本表!P$112)</f>
        <v>0</v>
      </c>
      <c r="Q78" s="115">
        <f>IF(基本表!Q$121=0,0,基本表!Q78/基本表!Q$112)</f>
        <v>0</v>
      </c>
      <c r="R78" s="115">
        <f>IF(基本表!R$121=0,0,基本表!R78/基本表!R$112)</f>
        <v>0</v>
      </c>
      <c r="S78" s="115">
        <f>IF(基本表!S$121=0,0,基本表!S78/基本表!S$112)</f>
        <v>0</v>
      </c>
      <c r="T78" s="115">
        <f>IF(基本表!T$121=0,0,基本表!T78/基本表!T$112)</f>
        <v>0</v>
      </c>
      <c r="U78" s="115">
        <f>IF(基本表!U$121=0,0,基本表!U78/基本表!U$112)</f>
        <v>0</v>
      </c>
      <c r="V78" s="115">
        <f>IF(基本表!V$121=0,0,基本表!V78/基本表!V$112)</f>
        <v>0</v>
      </c>
      <c r="W78" s="115">
        <f>IF(基本表!W$121=0,0,基本表!W78/基本表!W$112)</f>
        <v>0</v>
      </c>
      <c r="X78" s="115">
        <f>IF(基本表!X$121=0,0,基本表!X78/基本表!X$112)</f>
        <v>0</v>
      </c>
      <c r="Y78" s="115">
        <f>IF(基本表!Y$121=0,0,基本表!Y78/基本表!Y$112)</f>
        <v>0</v>
      </c>
      <c r="Z78" s="115">
        <f>IF(基本表!Z$121=0,0,基本表!Z78/基本表!Z$112)</f>
        <v>0</v>
      </c>
      <c r="AA78" s="115">
        <f>IF(基本表!AA$121=0,0,基本表!AA78/基本表!AA$112)</f>
        <v>0</v>
      </c>
      <c r="AB78" s="115">
        <f>IF(基本表!AB$121=0,0,基本表!AB78/基本表!AB$112)</f>
        <v>0</v>
      </c>
      <c r="AC78" s="115">
        <f>IF(基本表!AC$121=0,0,基本表!AC78/基本表!AC$112)</f>
        <v>0</v>
      </c>
      <c r="AD78" s="115">
        <f>IF(基本表!AD$121=0,0,基本表!AD78/基本表!AD$112)</f>
        <v>0</v>
      </c>
      <c r="AE78" s="115">
        <f>IF(基本表!AE$121=0,0,基本表!AE78/基本表!AE$112)</f>
        <v>0</v>
      </c>
      <c r="AF78" s="115">
        <f>IF(基本表!AF$121=0,0,基本表!AF78/基本表!AF$112)</f>
        <v>0</v>
      </c>
      <c r="AG78" s="115">
        <f>IF(基本表!AG$121=0,0,基本表!AG78/基本表!AG$112)</f>
        <v>0</v>
      </c>
      <c r="AH78" s="115">
        <f>IF(基本表!AH$121=0,0,基本表!AH78/基本表!AH$112)</f>
        <v>0</v>
      </c>
      <c r="AI78" s="115">
        <f>IF(基本表!AI$121=0,0,基本表!AI78/基本表!AI$112)</f>
        <v>0</v>
      </c>
      <c r="AJ78" s="115">
        <f>IF(基本表!AJ$121=0,0,基本表!AJ78/基本表!AJ$112)</f>
        <v>0</v>
      </c>
      <c r="AK78" s="115">
        <f>IF(基本表!AK$121=0,0,基本表!AK78/基本表!AK$112)</f>
        <v>0</v>
      </c>
      <c r="AL78" s="115">
        <f>IF(基本表!AL$121=0,0,基本表!AL78/基本表!AL$112)</f>
        <v>0</v>
      </c>
      <c r="AM78" s="115">
        <f>IF(基本表!AM$121=0,0,基本表!AM78/基本表!AM$112)</f>
        <v>0</v>
      </c>
      <c r="AN78" s="115">
        <f>IF(基本表!AN$121=0,0,基本表!AN78/基本表!AN$112)</f>
        <v>0</v>
      </c>
      <c r="AO78" s="115">
        <f>IF(基本表!AO$121=0,0,基本表!AO78/基本表!AO$112)</f>
        <v>0</v>
      </c>
      <c r="AP78" s="115">
        <f>IF(基本表!AP$121=0,0,基本表!AP78/基本表!AP$112)</f>
        <v>0</v>
      </c>
      <c r="AQ78" s="115">
        <f>IF(基本表!AQ$121=0,0,基本表!AQ78/基本表!AQ$112)</f>
        <v>0</v>
      </c>
      <c r="AR78" s="115">
        <f>IF(基本表!AR$121=0,0,基本表!AR78/基本表!AR$112)</f>
        <v>0</v>
      </c>
      <c r="AS78" s="115">
        <f>IF(基本表!AS$121=0,0,基本表!AS78/基本表!AS$112)</f>
        <v>0</v>
      </c>
      <c r="AT78" s="115">
        <f>IF(基本表!AT$121=0,0,基本表!AT78/基本表!AT$112)</f>
        <v>0</v>
      </c>
      <c r="AU78" s="115">
        <f>IF(基本表!AU$121=0,0,基本表!AU78/基本表!AU$112)</f>
        <v>0</v>
      </c>
      <c r="AV78" s="115">
        <f>IF(基本表!AV$121=0,0,基本表!AV78/基本表!AV$112)</f>
        <v>0</v>
      </c>
      <c r="AW78" s="115">
        <f>IF(基本表!AW$121=0,0,基本表!AW78/基本表!AW$112)</f>
        <v>0</v>
      </c>
      <c r="AX78" s="115">
        <f>IF(基本表!AX$121=0,0,基本表!AX78/基本表!AX$112)</f>
        <v>0</v>
      </c>
      <c r="AY78" s="115">
        <f>IF(基本表!AY$121=0,0,基本表!AY78/基本表!AY$112)</f>
        <v>0</v>
      </c>
      <c r="AZ78" s="115">
        <f>IF(基本表!AZ$121=0,0,基本表!AZ78/基本表!AZ$112)</f>
        <v>0</v>
      </c>
      <c r="BA78" s="115">
        <f>IF(基本表!BA$121=0,0,基本表!BA78/基本表!BA$112)</f>
        <v>0</v>
      </c>
      <c r="BB78" s="115">
        <f>IF(基本表!BB$121=0,0,基本表!BB78/基本表!BB$112)</f>
        <v>0</v>
      </c>
      <c r="BC78" s="115">
        <f>IF(基本表!BC$121=0,0,基本表!BC78/基本表!BC$112)</f>
        <v>0</v>
      </c>
      <c r="BD78" s="115">
        <f>IF(基本表!BD$121=0,0,基本表!BD78/基本表!BD$112)</f>
        <v>0</v>
      </c>
      <c r="BE78" s="115">
        <f>IF(基本表!BE$121=0,0,基本表!BE78/基本表!BE$112)</f>
        <v>0</v>
      </c>
      <c r="BF78" s="115">
        <f>IF(基本表!BF$121=0,0,基本表!BF78/基本表!BF$112)</f>
        <v>0</v>
      </c>
      <c r="BG78" s="115">
        <f>IF(基本表!BG$121=0,0,基本表!BG78/基本表!BG$112)</f>
        <v>0</v>
      </c>
      <c r="BH78" s="115">
        <f>IF(基本表!BH$121=0,0,基本表!BH78/基本表!BH$112)</f>
        <v>0</v>
      </c>
      <c r="BI78" s="115">
        <f>IF(基本表!BI$121=0,0,基本表!BI78/基本表!BI$112)</f>
        <v>0</v>
      </c>
      <c r="BJ78" s="115">
        <f>IF(基本表!BJ$121=0,0,基本表!BJ78/基本表!BJ$112)</f>
        <v>0</v>
      </c>
      <c r="BK78" s="115">
        <f>IF(基本表!BK$121=0,0,基本表!BK78/基本表!BK$112)</f>
        <v>0</v>
      </c>
      <c r="BL78" s="115">
        <f>IF(基本表!BL$121=0,0,基本表!BL78/基本表!BL$112)</f>
        <v>0</v>
      </c>
      <c r="BM78" s="115">
        <f>IF(基本表!BM$121=0,0,基本表!BM78/基本表!BM$112)</f>
        <v>0</v>
      </c>
      <c r="BN78" s="115">
        <f>IF(基本表!BN$121=0,0,基本表!BN78/基本表!BN$112)</f>
        <v>0</v>
      </c>
      <c r="BO78" s="115">
        <f>IF(基本表!BO$121=0,0,基本表!BO78/基本表!BO$112)</f>
        <v>0</v>
      </c>
      <c r="BP78" s="115">
        <f>IF(基本表!BP$121=0,0,基本表!BP78/基本表!BP$112)</f>
        <v>0</v>
      </c>
      <c r="BQ78" s="115">
        <f>IF(基本表!BQ$121=0,0,基本表!BQ78/基本表!BQ$112)</f>
        <v>0</v>
      </c>
      <c r="BR78" s="115">
        <f>IF(基本表!BR$121=0,0,基本表!BR78/基本表!BR$112)</f>
        <v>0</v>
      </c>
      <c r="BS78" s="115">
        <f>IF(基本表!BS$121=0,0,基本表!BS78/基本表!BS$112)</f>
        <v>0</v>
      </c>
      <c r="BT78" s="115">
        <f>IF(基本表!BT$121=0,0,基本表!BT78/基本表!BT$112)</f>
        <v>0</v>
      </c>
      <c r="BU78" s="115">
        <f>IF(基本表!BU$121=0,0,基本表!BU78/基本表!BU$112)</f>
        <v>0</v>
      </c>
      <c r="BV78" s="115">
        <f>IF(基本表!BV$121=0,0,基本表!BV78/基本表!BV$112)</f>
        <v>0</v>
      </c>
      <c r="BW78" s="115">
        <f>IF(基本表!BW$121=0,0,基本表!BW78/基本表!BW$112)</f>
        <v>0</v>
      </c>
      <c r="BX78" s="115">
        <f>IF(基本表!BX$121=0,0,基本表!BX78/基本表!BX$112)</f>
        <v>0</v>
      </c>
      <c r="BY78" s="115">
        <f>IF(基本表!BY$121=0,0,基本表!BY78/基本表!BY$112)</f>
        <v>0</v>
      </c>
      <c r="BZ78" s="115">
        <f>IF(基本表!BZ$121=0,0,基本表!BZ78/基本表!BZ$112)</f>
        <v>0</v>
      </c>
      <c r="CA78" s="115">
        <f>IF(基本表!CA$121=0,0,基本表!CA78/基本表!CA$112)</f>
        <v>0</v>
      </c>
      <c r="CB78" s="115">
        <f>IF(基本表!CB$121=0,0,基本表!CB78/基本表!CB$112)</f>
        <v>0</v>
      </c>
      <c r="CC78" s="115">
        <f>IF(基本表!CC$121=0,0,基本表!CC78/基本表!CC$112)</f>
        <v>0</v>
      </c>
      <c r="CD78" s="115">
        <f>IF(基本表!CD$121=0,0,基本表!CD78/基本表!CD$112)</f>
        <v>0</v>
      </c>
      <c r="CE78" s="115">
        <f>IF(基本表!CE$121=0,0,基本表!CE78/基本表!CE$112)</f>
        <v>0</v>
      </c>
      <c r="CF78" s="115">
        <f>IF(基本表!CF$121=0,0,基本表!CF78/基本表!CF$112)</f>
        <v>0</v>
      </c>
      <c r="CG78" s="115">
        <f>IF(基本表!CG$121=0,0,基本表!CG78/基本表!CG$112)</f>
        <v>0</v>
      </c>
      <c r="CH78" s="115">
        <f>IF(基本表!CH$121=0,0,基本表!CH78/基本表!CH$112)</f>
        <v>0</v>
      </c>
      <c r="CI78" s="115">
        <f>IF(基本表!CI$121=0,0,基本表!CI78/基本表!CI$112)</f>
        <v>0</v>
      </c>
      <c r="CJ78" s="115">
        <f>IF(基本表!CJ$121=0,0,基本表!CJ78/基本表!CJ$112)</f>
        <v>0</v>
      </c>
      <c r="CK78" s="115">
        <f>IF(基本表!CK$121=0,0,基本表!CK78/基本表!CK$112)</f>
        <v>0</v>
      </c>
      <c r="CL78" s="115">
        <f>IF(基本表!CL$121=0,0,基本表!CL78/基本表!CL$112)</f>
        <v>0</v>
      </c>
      <c r="CM78" s="115">
        <f>IF(基本表!CM$121=0,0,基本表!CM78/基本表!CM$112)</f>
        <v>0</v>
      </c>
      <c r="CN78" s="115">
        <f>IF(基本表!CN$121=0,0,基本表!CN78/基本表!CN$112)</f>
        <v>0</v>
      </c>
      <c r="CO78" s="115">
        <f>IF(基本表!CO$121=0,0,基本表!CO78/基本表!CO$112)</f>
        <v>0</v>
      </c>
      <c r="CP78" s="115">
        <f>IF(基本表!CP$121=0,0,基本表!CP78/基本表!CP$112)</f>
        <v>0</v>
      </c>
      <c r="CQ78" s="115">
        <f>IF(基本表!CQ$121=0,0,基本表!CQ78/基本表!CQ$112)</f>
        <v>0</v>
      </c>
      <c r="CR78" s="115">
        <f>IF(基本表!CR$121=0,0,基本表!CR78/基本表!CR$112)</f>
        <v>0</v>
      </c>
      <c r="CS78" s="115">
        <f>IF(基本表!CS$121=0,0,基本表!CS78/基本表!CS$112)</f>
        <v>0</v>
      </c>
      <c r="CT78" s="115">
        <f>IF(基本表!CT$121=0,0,基本表!CT78/基本表!CT$112)</f>
        <v>0</v>
      </c>
      <c r="CU78" s="115">
        <f>IF(基本表!CU$121=0,0,基本表!CU78/基本表!CU$112)</f>
        <v>0</v>
      </c>
      <c r="CV78" s="115">
        <f>IF(基本表!CV$121=0,0,基本表!CV78/基本表!CV$112)</f>
        <v>0</v>
      </c>
      <c r="CW78" s="115">
        <f>IF(基本表!CW$121=0,0,基本表!CW78/基本表!CW$112)</f>
        <v>0</v>
      </c>
      <c r="CX78" s="115">
        <f>IF(基本表!CX$121=0,0,基本表!CX78/基本表!CX$112)</f>
        <v>0</v>
      </c>
      <c r="CY78" s="115">
        <f>IF(基本表!CY$121=0,0,基本表!CY78/基本表!CY$112)</f>
        <v>0</v>
      </c>
      <c r="CZ78" s="115">
        <f>IF(基本表!CZ$121=0,0,基本表!CZ78/基本表!CZ$112)</f>
        <v>0</v>
      </c>
      <c r="DA78" s="115">
        <f>IF(基本表!DA$121=0,0,基本表!DA78/基本表!DA$112)</f>
        <v>0</v>
      </c>
      <c r="DB78" s="115">
        <f>IF(基本表!DB$121=0,0,基本表!DB78/基本表!DB$112)</f>
        <v>0</v>
      </c>
      <c r="DC78" s="115">
        <f>IF(基本表!DC$121=0,0,基本表!DC78/基本表!DC$112)</f>
        <v>0</v>
      </c>
      <c r="DD78" s="115">
        <f>IF(基本表!DD$121=0,0,基本表!DD78/基本表!DD$112)</f>
        <v>0</v>
      </c>
    </row>
    <row r="79" spans="1:108" ht="15" customHeight="1" x14ac:dyDescent="0.15">
      <c r="A79" s="3" t="s">
        <v>226</v>
      </c>
      <c r="B79" s="73" t="s">
        <v>72</v>
      </c>
      <c r="C79" s="115">
        <f>IF(基本表!C$121=0,0,基本表!C79/基本表!C$112)</f>
        <v>2.8588786048672411E-4</v>
      </c>
      <c r="D79" s="115">
        <f>IF(基本表!D$121=0,0,基本表!D79/基本表!D$112)</f>
        <v>1.3340448239060833E-4</v>
      </c>
      <c r="E79" s="115">
        <f>IF(基本表!E$121=0,0,基本表!E79/基本表!E$112)</f>
        <v>9.501187648456057E-4</v>
      </c>
      <c r="F79" s="115">
        <f>IF(基本表!F$121=0,0,基本表!F79/基本表!F$112)</f>
        <v>2.4390243902439024E-3</v>
      </c>
      <c r="G79" s="115">
        <f>IF(基本表!G$121=0,0,基本表!G79/基本表!G$112)</f>
        <v>3.4648700673724736E-3</v>
      </c>
      <c r="H79" s="115">
        <f>IF(基本表!H$121=0,0,基本表!H79/基本表!H$112)</f>
        <v>0</v>
      </c>
      <c r="I79" s="115">
        <f>IF(基本表!I$121=0,0,基本表!I79/基本表!I$112)</f>
        <v>0</v>
      </c>
      <c r="J79" s="115">
        <f>IF(基本表!J$121=0,0,基本表!J79/基本表!J$112)</f>
        <v>3.585020131266891E-3</v>
      </c>
      <c r="K79" s="115">
        <f>IF(基本表!K$121=0,0,基本表!K79/基本表!K$112)</f>
        <v>9.6157620000784959E-4</v>
      </c>
      <c r="L79" s="115">
        <f>IF(基本表!L$121=0,0,基本表!L79/基本表!L$112)</f>
        <v>6.2374839959292204E-4</v>
      </c>
      <c r="M79" s="115">
        <f>IF(基本表!M$121=0,0,基本表!M79/基本表!M$112)</f>
        <v>0</v>
      </c>
      <c r="N79" s="115">
        <f>IF(基本表!N$121=0,0,基本表!N79/基本表!N$112)</f>
        <v>0</v>
      </c>
      <c r="O79" s="115">
        <f>IF(基本表!O$121=0,0,基本表!O79/基本表!O$112)</f>
        <v>3.2073629898201087E-3</v>
      </c>
      <c r="P79" s="115">
        <f>IF(基本表!P$121=0,0,基本表!P79/基本表!P$112)</f>
        <v>2.4956919603066137E-3</v>
      </c>
      <c r="Q79" s="115">
        <f>IF(基本表!Q$121=0,0,基本表!Q79/基本表!Q$112)</f>
        <v>1.2696173514371363E-3</v>
      </c>
      <c r="R79" s="115">
        <f>IF(基本表!R$121=0,0,基本表!R79/基本表!R$112)</f>
        <v>2.0837403138633847E-3</v>
      </c>
      <c r="S79" s="115">
        <f>IF(基本表!S$121=0,0,基本表!S79/基本表!S$112)</f>
        <v>1.3938971546316777E-3</v>
      </c>
      <c r="T79" s="115">
        <f>IF(基本表!T$121=0,0,基本表!T79/基本表!T$112)</f>
        <v>2.5189730340707248E-3</v>
      </c>
      <c r="U79" s="115">
        <f>IF(基本表!U$121=0,0,基本表!U79/基本表!U$112)</f>
        <v>7.2126124976064337E-3</v>
      </c>
      <c r="V79" s="115">
        <f>IF(基本表!V$121=0,0,基本表!V79/基本表!V$112)</f>
        <v>1.0882379613675523E-3</v>
      </c>
      <c r="W79" s="115">
        <f>IF(基本表!W$121=0,0,基本表!W79/基本表!W$112)</f>
        <v>3.3472231709816246E-3</v>
      </c>
      <c r="X79" s="115">
        <f>IF(基本表!X$121=0,0,基本表!X79/基本表!X$112)</f>
        <v>0</v>
      </c>
      <c r="Y79" s="115">
        <f>IF(基本表!Y$121=0,0,基本表!Y79/基本表!Y$112)</f>
        <v>2.4400162667751117E-3</v>
      </c>
      <c r="Z79" s="115">
        <f>IF(基本表!Z$121=0,0,基本表!Z79/基本表!Z$112)</f>
        <v>2.1765571986428526E-3</v>
      </c>
      <c r="AA79" s="115">
        <f>IF(基本表!AA$121=0,0,基本表!AA79/基本表!AA$112)</f>
        <v>1.1791583757093374E-3</v>
      </c>
      <c r="AB79" s="115">
        <f>IF(基本表!AB$121=0,0,基本表!AB79/基本表!AB$112)</f>
        <v>7.7106299281247933E-3</v>
      </c>
      <c r="AC79" s="115">
        <f>IF(基本表!AC$121=0,0,基本表!AC79/基本表!AC$112)</f>
        <v>4.9285497948732071E-3</v>
      </c>
      <c r="AD79" s="115">
        <f>IF(基本表!AD$121=0,0,基本表!AD79/基本表!AD$112)</f>
        <v>0</v>
      </c>
      <c r="AE79" s="115">
        <f>IF(基本表!AE$121=0,0,基本表!AE79/基本表!AE$112)</f>
        <v>7.3385518590998039E-4</v>
      </c>
      <c r="AF79" s="115">
        <f>IF(基本表!AF$121=0,0,基本表!AF79/基本表!AF$112)</f>
        <v>3.7840116142930738E-3</v>
      </c>
      <c r="AG79" s="115">
        <f>IF(基本表!AG$121=0,0,基本表!AG79/基本表!AG$112)</f>
        <v>6.0732984293193721E-3</v>
      </c>
      <c r="AH79" s="115">
        <f>IF(基本表!AH$121=0,0,基本表!AH79/基本表!AH$112)</f>
        <v>1.0131712259371835E-3</v>
      </c>
      <c r="AI79" s="115">
        <f>IF(基本表!AI$121=0,0,基本表!AI79/基本表!AI$112)</f>
        <v>2.8328611898016999E-3</v>
      </c>
      <c r="AJ79" s="115">
        <f>IF(基本表!AJ$121=0,0,基本表!AJ79/基本表!AJ$112)</f>
        <v>1.6692290797276522E-3</v>
      </c>
      <c r="AK79" s="115">
        <f>IF(基本表!AK$121=0,0,基本表!AK79/基本表!AK$112)</f>
        <v>2.2675736961451248E-3</v>
      </c>
      <c r="AL79" s="115">
        <f>IF(基本表!AL$121=0,0,基本表!AL79/基本表!AL$112)</f>
        <v>9.1464815921312673E-3</v>
      </c>
      <c r="AM79" s="115">
        <f>IF(基本表!AM$121=0,0,基本表!AM79/基本表!AM$112)</f>
        <v>8.118420696560496E-4</v>
      </c>
      <c r="AN79" s="115">
        <f>IF(基本表!AN$121=0,0,基本表!AN79/基本表!AN$112)</f>
        <v>5.7132881560362475E-4</v>
      </c>
      <c r="AO79" s="115">
        <f>IF(基本表!AO$121=0,0,基本表!AO79/基本表!AO$112)</f>
        <v>1.7269931393423231E-3</v>
      </c>
      <c r="AP79" s="115">
        <f>IF(基本表!AP$121=0,0,基本表!AP79/基本表!AP$112)</f>
        <v>1.9794853338132084E-3</v>
      </c>
      <c r="AQ79" s="115">
        <f>IF(基本表!AQ$121=0,0,基本表!AQ79/基本表!AQ$112)</f>
        <v>8.2201725168673675E-4</v>
      </c>
      <c r="AR79" s="115">
        <f>IF(基本表!AR$121=0,0,基本表!AR79/基本表!AR$112)</f>
        <v>8.5762690417776782E-4</v>
      </c>
      <c r="AS79" s="115">
        <f>IF(基本表!AS$121=0,0,基本表!AS79/基本表!AS$112)</f>
        <v>2.635837273393846E-3</v>
      </c>
      <c r="AT79" s="115">
        <f>IF(基本表!AT$121=0,0,基本表!AT79/基本表!AT$112)</f>
        <v>1.3881391223875992E-3</v>
      </c>
      <c r="AU79" s="115">
        <f>IF(基本表!AU$121=0,0,基本表!AU79/基本表!AU$112)</f>
        <v>1.7214850474550967E-3</v>
      </c>
      <c r="AV79" s="115">
        <f>IF(基本表!AV$121=0,0,基本表!AV79/基本表!AV$112)</f>
        <v>4.1768647434097016E-3</v>
      </c>
      <c r="AW79" s="115">
        <f>IF(基本表!AW$121=0,0,基本表!AW79/基本表!AW$112)</f>
        <v>5.3811216429699845E-3</v>
      </c>
      <c r="AX79" s="115">
        <f>IF(基本表!AX$121=0,0,基本表!AX79/基本表!AX$112)</f>
        <v>1.0620618678454232E-2</v>
      </c>
      <c r="AY79" s="115">
        <f>IF(基本表!AY$121=0,0,基本表!AY79/基本表!AY$112)</f>
        <v>4.6408876212771918E-3</v>
      </c>
      <c r="AZ79" s="115">
        <f>IF(基本表!AZ$121=0,0,基本表!AZ79/基本表!AZ$112)</f>
        <v>3.7453183520599251E-3</v>
      </c>
      <c r="BA79" s="115">
        <f>IF(基本表!BA$121=0,0,基本表!BA79/基本表!BA$112)</f>
        <v>5.7306590257879654E-3</v>
      </c>
      <c r="BB79" s="115">
        <f>IF(基本表!BB$121=0,0,基本表!BB79/基本表!BB$112)</f>
        <v>9.3833780160857902E-3</v>
      </c>
      <c r="BC79" s="115">
        <f>IF(基本表!BC$121=0,0,基本表!BC79/基本表!BC$112)</f>
        <v>1.5584415584415584E-3</v>
      </c>
      <c r="BD79" s="115">
        <f>IF(基本表!BD$121=0,0,基本表!BD79/基本表!BD$112)</f>
        <v>1.4584479911942764E-2</v>
      </c>
      <c r="BE79" s="115">
        <f>IF(基本表!BE$121=0,0,基本表!BE79/基本表!BE$112)</f>
        <v>9.6618357487922701E-3</v>
      </c>
      <c r="BF79" s="115">
        <f>IF(基本表!BF$121=0,0,基本表!BF79/基本表!BF$112)</f>
        <v>0</v>
      </c>
      <c r="BG79" s="115">
        <f>IF(基本表!BG$121=0,0,基本表!BG79/基本表!BG$112)</f>
        <v>3.279302913894875E-4</v>
      </c>
      <c r="BH79" s="115">
        <f>IF(基本表!BH$121=0,0,基本表!BH79/基本表!BH$112)</f>
        <v>6.1581247516885184E-4</v>
      </c>
      <c r="BI79" s="115">
        <f>IF(基本表!BI$121=0,0,基本表!BI79/基本表!BI$112)</f>
        <v>3.7271710771524412E-4</v>
      </c>
      <c r="BJ79" s="115">
        <f>IF(基本表!BJ$121=0,0,基本表!BJ79/基本表!BJ$112)</f>
        <v>7.513148009015778E-4</v>
      </c>
      <c r="BK79" s="115">
        <f>IF(基本表!BK$121=0,0,基本表!BK79/基本表!BK$112)</f>
        <v>3.4291512850569486E-3</v>
      </c>
      <c r="BL79" s="115">
        <f>IF(基本表!BL$121=0,0,基本表!BL79/基本表!BL$112)</f>
        <v>2.4677817384151355E-3</v>
      </c>
      <c r="BM79" s="115">
        <f>IF(基本表!BM$121=0,0,基本表!BM79/基本表!BM$112)</f>
        <v>2.2699239361337626E-3</v>
      </c>
      <c r="BN79" s="115">
        <f>IF(基本表!BN$121=0,0,基本表!BN79/基本表!BN$112)</f>
        <v>2.6607907537521307E-3</v>
      </c>
      <c r="BO79" s="115">
        <f>IF(基本表!BO$121=0,0,基本表!BO79/基本表!BO$112)</f>
        <v>2.8870360533062335E-3</v>
      </c>
      <c r="BP79" s="115">
        <f>IF(基本表!BP$121=0,0,基本表!BP79/基本表!BP$112)</f>
        <v>1.5271230329991369E-3</v>
      </c>
      <c r="BQ79" s="115">
        <f>IF(基本表!BQ$121=0,0,基本表!BQ79/基本表!BQ$112)</f>
        <v>9.1548019797259284E-4</v>
      </c>
      <c r="BR79" s="115">
        <f>IF(基本表!BR$121=0,0,基本表!BR79/基本表!BR$112)</f>
        <v>8.044243338360985E-4</v>
      </c>
      <c r="BS79" s="115">
        <f>IF(基本表!BS$121=0,0,基本表!BS79/基本表!BS$112)</f>
        <v>2.9322496013169403E-3</v>
      </c>
      <c r="BT79" s="115">
        <f>IF(基本表!BT$121=0,0,基本表!BT79/基本表!BT$112)</f>
        <v>5.1605415860735013E-2</v>
      </c>
      <c r="BU79" s="115">
        <f>IF(基本表!BU$121=0,0,基本表!BU79/基本表!BU$112)</f>
        <v>1.7747732926531364E-2</v>
      </c>
      <c r="BV79" s="115">
        <f>IF(基本表!BV$121=0,0,基本表!BV79/基本表!BV$112)</f>
        <v>3.3979852653736278E-2</v>
      </c>
      <c r="BW79" s="115">
        <f>IF(基本表!BW$121=0,0,基本表!BW79/基本表!BW$112)</f>
        <v>9.395879732739421E-4</v>
      </c>
      <c r="BX79" s="115">
        <f>IF(基本表!BX$121=0,0,基本表!BX79/基本表!BX$112)</f>
        <v>3.3900220351432283E-4</v>
      </c>
      <c r="BY79" s="115">
        <f>IF(基本表!BY$121=0,0,基本表!BY79/基本表!BY$112)</f>
        <v>1.1124336711423582E-5</v>
      </c>
      <c r="BZ79" s="115">
        <f>IF(基本表!BZ$121=0,0,基本表!BZ79/基本表!BZ$112)</f>
        <v>3.3730604902181245E-3</v>
      </c>
      <c r="CA79" s="115">
        <f>IF(基本表!CA$121=0,0,基本表!CA79/基本表!CA$112)</f>
        <v>8.0923904098315694E-3</v>
      </c>
      <c r="CB79" s="115">
        <f>IF(基本表!CB$121=0,0,基本表!CB79/基本表!CB$112)</f>
        <v>3.3082975679542205E-4</v>
      </c>
      <c r="CC79" s="115">
        <f>IF(基本表!CC$121=0,0,基本表!CC79/基本表!CC$112)</f>
        <v>3.5573624698259435E-3</v>
      </c>
      <c r="CD79" s="115">
        <f>IF(基本表!CD$121=0,0,基本表!CD79/基本表!CD$112)</f>
        <v>8.3980684442578203E-4</v>
      </c>
      <c r="CE79" s="115">
        <f>IF(基本表!CE$121=0,0,基本表!CE79/基本表!CE$112)</f>
        <v>2.1164021164021163E-2</v>
      </c>
      <c r="CF79" s="115">
        <f>IF(基本表!CF$121=0,0,基本表!CF79/基本表!CF$112)</f>
        <v>4.1870202372644803E-3</v>
      </c>
      <c r="CG79" s="115">
        <f>IF(基本表!CG$121=0,0,基本表!CG79/基本表!CG$112)</f>
        <v>5.152471083070452E-3</v>
      </c>
      <c r="CH79" s="115">
        <f>IF(基本表!CH$121=0,0,基本表!CH79/基本表!CH$112)</f>
        <v>9.4212651413189772E-3</v>
      </c>
      <c r="CI79" s="115">
        <f>IF(基本表!CI$121=0,0,基本表!CI79/基本表!CI$112)</f>
        <v>4.1990342221289107E-3</v>
      </c>
      <c r="CJ79" s="115">
        <f>IF(基本表!CJ$121=0,0,基本表!CJ79/基本表!CJ$112)</f>
        <v>7.5963103635377106E-3</v>
      </c>
      <c r="CK79" s="115">
        <f>IF(基本表!CK$121=0,0,基本表!CK79/基本表!CK$112)</f>
        <v>1.7370228236719854E-3</v>
      </c>
      <c r="CL79" s="115">
        <f>IF(基本表!CL$121=0,0,基本表!CL79/基本表!CL$112)</f>
        <v>4.1675806097828472E-3</v>
      </c>
      <c r="CM79" s="115">
        <f>IF(基本表!CM$121=0,0,基本表!CM79/基本表!CM$112)</f>
        <v>3.8537295538237561E-3</v>
      </c>
      <c r="CN79" s="115">
        <f>IF(基本表!CN$121=0,0,基本表!CN79/基本表!CN$112)</f>
        <v>1.7088816467967494E-2</v>
      </c>
      <c r="CO79" s="115">
        <f>IF(基本表!CO$121=0,0,基本表!CO79/基本表!CO$112)</f>
        <v>2.8593456690801825E-2</v>
      </c>
      <c r="CP79" s="115">
        <f>IF(基本表!CP$121=0,0,基本表!CP79/基本表!CP$112)</f>
        <v>1.2697694299866736E-2</v>
      </c>
      <c r="CQ79" s="115">
        <f>IF(基本表!CQ$121=0,0,基本表!CQ79/基本表!CQ$112)</f>
        <v>3.7290320158671563E-3</v>
      </c>
      <c r="CR79" s="115">
        <f>IF(基本表!CR$121=0,0,基本表!CR79/基本表!CR$112)</f>
        <v>7.5339948548327823E-3</v>
      </c>
      <c r="CS79" s="115">
        <f>IF(基本表!CS$121=0,0,基本表!CS79/基本表!CS$112)</f>
        <v>3.1384149200966776E-3</v>
      </c>
      <c r="CT79" s="115">
        <f>IF(基本表!CT$121=0,0,基本表!CT79/基本表!CT$112)</f>
        <v>4.7120871519972336E-3</v>
      </c>
      <c r="CU79" s="115">
        <f>IF(基本表!CU$121=0,0,基本表!CU79/基本表!CU$112)</f>
        <v>8.6706586826347312E-3</v>
      </c>
      <c r="CV79" s="115">
        <f>IF(基本表!CV$121=0,0,基本表!CV79/基本表!CV$112)</f>
        <v>5.1869075299588625E-3</v>
      </c>
      <c r="CW79" s="115">
        <f>IF(基本表!CW$121=0,0,基本表!CW79/基本表!CW$112)</f>
        <v>1.731451822353043E-3</v>
      </c>
      <c r="CX79" s="115">
        <f>IF(基本表!CX$121=0,0,基本表!CX79/基本表!CX$112)</f>
        <v>1.2332832312020657E-3</v>
      </c>
      <c r="CY79" s="115">
        <f>IF(基本表!CY$121=0,0,基本表!CY79/基本表!CY$112)</f>
        <v>5.7247120538259783E-3</v>
      </c>
      <c r="CZ79" s="115">
        <f>IF(基本表!CZ$121=0,0,基本表!CZ79/基本表!CZ$112)</f>
        <v>2.047187675930191E-3</v>
      </c>
      <c r="DA79" s="115">
        <f>IF(基本表!DA$121=0,0,基本表!DA79/基本表!DA$112)</f>
        <v>3.2843874297535645E-3</v>
      </c>
      <c r="DB79" s="115">
        <f>IF(基本表!DB$121=0,0,基本表!DB79/基本表!DB$112)</f>
        <v>4.2394014962593516E-3</v>
      </c>
      <c r="DC79" s="115">
        <f>IF(基本表!DC$121=0,0,基本表!DC79/基本表!DC$112)</f>
        <v>5.1831576495253622E-3</v>
      </c>
      <c r="DD79" s="115">
        <f>IF(基本表!DD$121=0,0,基本表!DD79/基本表!DD$112)</f>
        <v>7.9779073335378946E-3</v>
      </c>
    </row>
    <row r="80" spans="1:108" ht="15" customHeight="1" x14ac:dyDescent="0.15">
      <c r="A80" s="3" t="s">
        <v>227</v>
      </c>
      <c r="B80" s="73" t="s">
        <v>262</v>
      </c>
      <c r="C80" s="115">
        <f>IF(基本表!C$121=0,0,基本表!C80/基本表!C$112)</f>
        <v>1.3794089268484437E-2</v>
      </c>
      <c r="D80" s="115">
        <f>IF(基本表!D$121=0,0,基本表!D80/基本表!D$112)</f>
        <v>5.9364994663820704E-2</v>
      </c>
      <c r="E80" s="115">
        <f>IF(基本表!E$121=0,0,基本表!E80/基本表!E$112)</f>
        <v>2.0190023752969122E-2</v>
      </c>
      <c r="F80" s="115">
        <f>IF(基本表!F$121=0,0,基本表!F80/基本表!F$112)</f>
        <v>3.6585365853658534E-2</v>
      </c>
      <c r="G80" s="115">
        <f>IF(基本表!G$121=0,0,基本表!G80/基本表!G$112)</f>
        <v>1.4821944177093359E-2</v>
      </c>
      <c r="H80" s="115">
        <f>IF(基本表!H$121=0,0,基本表!H80/基本表!H$112)</f>
        <v>0</v>
      </c>
      <c r="I80" s="115">
        <f>IF(基本表!I$121=0,0,基本表!I80/基本表!I$112)</f>
        <v>0</v>
      </c>
      <c r="J80" s="115">
        <f>IF(基本表!J$121=0,0,基本表!J80/基本表!J$112)</f>
        <v>1.5829242733439965E-2</v>
      </c>
      <c r="K80" s="115">
        <f>IF(基本表!K$121=0,0,基本表!K80/基本表!K$112)</f>
        <v>2.8474429922681423E-2</v>
      </c>
      <c r="L80" s="115">
        <f>IF(基本表!L$121=0,0,基本表!L80/基本表!L$112)</f>
        <v>3.0662158169462592E-2</v>
      </c>
      <c r="M80" s="115">
        <f>IF(基本表!M$121=0,0,基本表!M80/基本表!M$112)</f>
        <v>3.125E-2</v>
      </c>
      <c r="N80" s="115">
        <f>IF(基本表!N$121=0,0,基本表!N80/基本表!N$112)</f>
        <v>0</v>
      </c>
      <c r="O80" s="115">
        <f>IF(基本表!O$121=0,0,基本表!O80/基本表!O$112)</f>
        <v>1.6873518337749267E-2</v>
      </c>
      <c r="P80" s="115">
        <f>IF(基本表!P$121=0,0,基本表!P80/基本表!P$112)</f>
        <v>2.0143799393903383E-2</v>
      </c>
      <c r="Q80" s="115">
        <f>IF(基本表!Q$121=0,0,基本表!Q80/基本表!Q$112)</f>
        <v>2.3205783812378769E-2</v>
      </c>
      <c r="R80" s="115">
        <f>IF(基本表!R$121=0,0,基本表!R80/基本表!R$112)</f>
        <v>3.4381715178745852E-2</v>
      </c>
      <c r="S80" s="115">
        <f>IF(基本表!S$121=0,0,基本表!S80/基本表!S$112)</f>
        <v>2.7256749795460743E-2</v>
      </c>
      <c r="T80" s="115">
        <f>IF(基本表!T$121=0,0,基本表!T80/基本表!T$112)</f>
        <v>4.395284999192637E-2</v>
      </c>
      <c r="U80" s="115">
        <f>IF(基本表!U$121=0,0,基本表!U80/基本表!U$112)</f>
        <v>2.8212165698602156E-2</v>
      </c>
      <c r="V80" s="115">
        <f>IF(基本表!V$121=0,0,基本表!V80/基本表!V$112)</f>
        <v>1.7955926362564614E-2</v>
      </c>
      <c r="W80" s="115">
        <f>IF(基本表!W$121=0,0,基本表!W80/基本表!W$112)</f>
        <v>1.2910717945214837E-2</v>
      </c>
      <c r="X80" s="115">
        <f>IF(基本表!X$121=0,0,基本表!X80/基本表!X$112)</f>
        <v>0</v>
      </c>
      <c r="Y80" s="115">
        <f>IF(基本表!Y$121=0,0,基本表!Y80/基本表!Y$112)</f>
        <v>1.0166734444896299E-2</v>
      </c>
      <c r="Z80" s="115">
        <f>IF(基本表!Z$121=0,0,基本表!Z80/基本表!Z$112)</f>
        <v>1.8564752576659623E-2</v>
      </c>
      <c r="AA80" s="115">
        <f>IF(基本表!AA$121=0,0,基本表!AA80/基本表!AA$112)</f>
        <v>3.4637777286461786E-2</v>
      </c>
      <c r="AB80" s="115">
        <f>IF(基本表!AB$121=0,0,基本表!AB80/基本表!AB$112)</f>
        <v>1.8915629457326492E-2</v>
      </c>
      <c r="AC80" s="115">
        <f>IF(基本表!AC$121=0,0,基本表!AC80/基本表!AC$112)</f>
        <v>2.0127206145543655E-2</v>
      </c>
      <c r="AD80" s="115">
        <f>IF(基本表!AD$121=0,0,基本表!AD80/基本表!AD$112)</f>
        <v>3.3898305084745762E-3</v>
      </c>
      <c r="AE80" s="115">
        <f>IF(基本表!AE$121=0,0,基本表!AE80/基本表!AE$112)</f>
        <v>5.3082191780821915E-2</v>
      </c>
      <c r="AF80" s="115">
        <f>IF(基本表!AF$121=0,0,基本表!AF80/基本表!AF$112)</f>
        <v>1.4789490938041492E-2</v>
      </c>
      <c r="AG80" s="115">
        <f>IF(基本表!AG$121=0,0,基本表!AG80/基本表!AG$112)</f>
        <v>1.9685863874345549E-2</v>
      </c>
      <c r="AH80" s="115">
        <f>IF(基本表!AH$121=0,0,基本表!AH80/基本表!AH$112)</f>
        <v>1.9250253292806486E-2</v>
      </c>
      <c r="AI80" s="115">
        <f>IF(基本表!AI$121=0,0,基本表!AI80/基本表!AI$112)</f>
        <v>2.6026912181303118E-2</v>
      </c>
      <c r="AJ80" s="115">
        <f>IF(基本表!AJ$121=0,0,基本表!AJ80/基本表!AJ$112)</f>
        <v>5.3854601361739515E-2</v>
      </c>
      <c r="AK80" s="115">
        <f>IF(基本表!AK$121=0,0,基本表!AK80/基本表!AK$112)</f>
        <v>3.4013605442176874E-2</v>
      </c>
      <c r="AL80" s="115">
        <f>IF(基本表!AL$121=0,0,基本表!AL80/基本表!AL$112)</f>
        <v>3.9159810635657488E-2</v>
      </c>
      <c r="AM80" s="115">
        <f>IF(基本表!AM$121=0,0,基本表!AM80/基本表!AM$112)</f>
        <v>7.4689470408356561E-3</v>
      </c>
      <c r="AN80" s="115">
        <f>IF(基本表!AN$121=0,0,基本表!AN80/基本表!AN$112)</f>
        <v>2.3329259970481346E-3</v>
      </c>
      <c r="AO80" s="115">
        <f>IF(基本表!AO$121=0,0,基本表!AO80/基本表!AO$112)</f>
        <v>1.9233498935415188E-2</v>
      </c>
      <c r="AP80" s="115">
        <f>IF(基本表!AP$121=0,0,基本表!AP80/基本表!AP$112)</f>
        <v>2.2854057944934315E-2</v>
      </c>
      <c r="AQ80" s="115">
        <f>IF(基本表!AQ$121=0,0,基本表!AQ80/基本表!AQ$112)</f>
        <v>1.5063199248441369E-2</v>
      </c>
      <c r="AR80" s="115">
        <f>IF(基本表!AR$121=0,0,基本表!AR80/基本表!AR$112)</f>
        <v>1.9148981040821633E-2</v>
      </c>
      <c r="AS80" s="115">
        <f>IF(基本表!AS$121=0,0,基本表!AS80/基本表!AS$112)</f>
        <v>1.8583600920330713E-2</v>
      </c>
      <c r="AT80" s="115">
        <f>IF(基本表!AT$121=0,0,基本表!AT80/基本表!AT$112)</f>
        <v>2.0629289735482378E-2</v>
      </c>
      <c r="AU80" s="115">
        <f>IF(基本表!AU$121=0,0,基本表!AU80/基本表!AU$112)</f>
        <v>1.803750704590119E-2</v>
      </c>
      <c r="AV80" s="115">
        <f>IF(基本表!AV$121=0,0,基本表!AV80/基本表!AV$112)</f>
        <v>1.5588011074108253E-2</v>
      </c>
      <c r="AW80" s="115">
        <f>IF(基本表!AW$121=0,0,基本表!AW80/基本表!AW$112)</f>
        <v>1.4069905213270142E-2</v>
      </c>
      <c r="AX80" s="115">
        <f>IF(基本表!AX$121=0,0,基本表!AX80/基本表!AX$112)</f>
        <v>2.1629282201395275E-2</v>
      </c>
      <c r="AY80" s="115">
        <f>IF(基本表!AY$121=0,0,基本表!AY80/基本表!AY$112)</f>
        <v>1.3741313791596944E-2</v>
      </c>
      <c r="AZ80" s="115">
        <f>IF(基本表!AZ$121=0,0,基本表!AZ80/基本表!AZ$112)</f>
        <v>1.6764758337792045E-2</v>
      </c>
      <c r="BA80" s="115">
        <f>IF(基本表!BA$121=0,0,基本表!BA80/基本表!BA$112)</f>
        <v>1.4326647564469915E-2</v>
      </c>
      <c r="BB80" s="115">
        <f>IF(基本表!BB$121=0,0,基本表!BB80/基本表!BB$112)</f>
        <v>9.3833780160857902E-3</v>
      </c>
      <c r="BC80" s="115">
        <f>IF(基本表!BC$121=0,0,基本表!BC80/基本表!BC$112)</f>
        <v>1.8441558441558443E-2</v>
      </c>
      <c r="BD80" s="115">
        <f>IF(基本表!BD$121=0,0,基本表!BD80/基本表!BD$112)</f>
        <v>1.2107870115575124E-2</v>
      </c>
      <c r="BE80" s="115">
        <f>IF(基本表!BE$121=0,0,基本表!BE80/基本表!BE$112)</f>
        <v>1.932367149758454E-2</v>
      </c>
      <c r="BF80" s="115">
        <f>IF(基本表!BF$121=0,0,基本表!BF80/基本表!BF$112)</f>
        <v>1.3888888888888888E-2</v>
      </c>
      <c r="BG80" s="115">
        <f>IF(基本表!BG$121=0,0,基本表!BG80/基本表!BG$112)</f>
        <v>1.5272182141853274E-2</v>
      </c>
      <c r="BH80" s="115">
        <f>IF(基本表!BH$121=0,0,基本表!BH80/基本表!BH$112)</f>
        <v>1.0369487485101312E-2</v>
      </c>
      <c r="BI80" s="115">
        <f>IF(基本表!BI$121=0,0,基本表!BI80/基本表!BI$112)</f>
        <v>1.4535967200894522E-2</v>
      </c>
      <c r="BJ80" s="115">
        <f>IF(基本表!BJ$121=0,0,基本表!BJ80/基本表!BJ$112)</f>
        <v>9.0157776108189328E-3</v>
      </c>
      <c r="BK80" s="115">
        <f>IF(基本表!BK$121=0,0,基本表!BK80/基本表!BK$112)</f>
        <v>2.6086043704183215E-2</v>
      </c>
      <c r="BL80" s="115">
        <f>IF(基本表!BL$121=0,0,基本表!BL80/基本表!BL$112)</f>
        <v>0.59248697559638064</v>
      </c>
      <c r="BM80" s="115">
        <f>IF(基本表!BM$121=0,0,基本表!BM80/基本表!BM$112)</f>
        <v>3.3320770232303162E-2</v>
      </c>
      <c r="BN80" s="115">
        <f>IF(基本表!BN$121=0,0,基本表!BN80/基本表!BN$112)</f>
        <v>3.3467758699538518E-2</v>
      </c>
      <c r="BO80" s="115">
        <f>IF(基本表!BO$121=0,0,基本表!BO80/基本表!BO$112)</f>
        <v>3.2080744624338867E-2</v>
      </c>
      <c r="BP80" s="115">
        <f>IF(基本表!BP$121=0,0,基本表!BP80/基本表!BP$112)</f>
        <v>3.3835734678972176E-2</v>
      </c>
      <c r="BQ80" s="115">
        <f>IF(基本表!BQ$121=0,0,基本表!BQ80/基本表!BQ$112)</f>
        <v>3.6523845398281568E-3</v>
      </c>
      <c r="BR80" s="115">
        <f>IF(基本表!BR$121=0,0,基本表!BR80/基本表!BR$112)</f>
        <v>3.4489693313222727E-2</v>
      </c>
      <c r="BS80" s="115">
        <f>IF(基本表!BS$121=0,0,基本表!BS80/基本表!BS$112)</f>
        <v>1.2191985184423068E-2</v>
      </c>
      <c r="BT80" s="115">
        <f>IF(基本表!BT$121=0,0,基本表!BT80/基本表!BT$112)</f>
        <v>7.8839458413926505E-2</v>
      </c>
      <c r="BU80" s="115">
        <f>IF(基本表!BU$121=0,0,基本表!BU80/基本表!BU$112)</f>
        <v>1.4093494658231509E-2</v>
      </c>
      <c r="BV80" s="115">
        <f>IF(基本表!BV$121=0,0,基本表!BV80/基本表!BV$112)</f>
        <v>2.5652591281819969E-2</v>
      </c>
      <c r="BW80" s="115">
        <f>IF(基本表!BW$121=0,0,基本表!BW80/基本表!BW$112)</f>
        <v>2.366369710467706E-3</v>
      </c>
      <c r="BX80" s="115">
        <f>IF(基本表!BX$121=0,0,基本表!BX80/基本表!BX$112)</f>
        <v>2.6555172608621956E-3</v>
      </c>
      <c r="BY80" s="115">
        <f>IF(基本表!BY$121=0,0,基本表!BY80/基本表!BY$112)</f>
        <v>3.8935178489982533E-4</v>
      </c>
      <c r="BZ80" s="115">
        <f>IF(基本表!BZ$121=0,0,基本表!BZ80/基本表!BZ$112)</f>
        <v>2.9233190915223745E-3</v>
      </c>
      <c r="CA80" s="115">
        <f>IF(基本表!CA$121=0,0,基本表!CA80/基本表!CA$112)</f>
        <v>1.3962802435946673E-2</v>
      </c>
      <c r="CB80" s="115">
        <f>IF(基本表!CB$121=0,0,基本表!CB80/基本表!CB$112)</f>
        <v>3.6391273247496424E-3</v>
      </c>
      <c r="CC80" s="115">
        <f>IF(基本表!CC$121=0,0,基本表!CC80/基本表!CC$112)</f>
        <v>3.5573624698259435E-3</v>
      </c>
      <c r="CD80" s="115">
        <f>IF(基本表!CD$121=0,0,基本表!CD80/基本表!CD$112)</f>
        <v>4.408985933235356E-3</v>
      </c>
      <c r="CE80" s="115">
        <f>IF(基本表!CE$121=0,0,基本表!CE80/基本表!CE$112)</f>
        <v>5.2910052910052907E-3</v>
      </c>
      <c r="CF80" s="115">
        <f>IF(基本表!CF$121=0,0,基本表!CF80/基本表!CF$112)</f>
        <v>6.2805303558967204E-3</v>
      </c>
      <c r="CG80" s="115">
        <f>IF(基本表!CG$121=0,0,基本表!CG80/基本表!CG$112)</f>
        <v>1.4195583596214511E-2</v>
      </c>
      <c r="CH80" s="115">
        <f>IF(基本表!CH$121=0,0,基本表!CH80/基本表!CH$112)</f>
        <v>0.35666218034993269</v>
      </c>
      <c r="CI80" s="115">
        <f>IF(基本表!CI$121=0,0,基本表!CI80/基本表!CI$112)</f>
        <v>1.047134159143397E-2</v>
      </c>
      <c r="CJ80" s="115">
        <f>IF(基本表!CJ$121=0,0,基本表!CJ80/基本表!CJ$112)</f>
        <v>7.2862568793116813E-3</v>
      </c>
      <c r="CK80" s="115">
        <f>IF(基本表!CK$121=0,0,基本表!CK80/基本表!CK$112)</f>
        <v>9.3314481922843872E-3</v>
      </c>
      <c r="CL80" s="115">
        <f>IF(基本表!CL$121=0,0,基本表!CL80/基本表!CL$112)</f>
        <v>8.9932002632156175E-3</v>
      </c>
      <c r="CM80" s="115">
        <f>IF(基本表!CM$121=0,0,基本表!CM80/基本表!CM$112)</f>
        <v>2.5520253489766206E-2</v>
      </c>
      <c r="CN80" s="115">
        <f>IF(基本表!CN$121=0,0,基本表!CN80/基本表!CN$112)</f>
        <v>2.2791964027886639E-2</v>
      </c>
      <c r="CO80" s="115">
        <f>IF(基本表!CO$121=0,0,基本表!CO80/基本表!CO$112)</f>
        <v>1.7766157146688121E-2</v>
      </c>
      <c r="CP80" s="115">
        <f>IF(基本表!CP$121=0,0,基本表!CP80/基本表!CP$112)</f>
        <v>1.9084257373463077E-2</v>
      </c>
      <c r="CQ80" s="115">
        <f>IF(基本表!CQ$121=0,0,基本表!CQ80/基本表!CQ$112)</f>
        <v>1.5191425729069556E-2</v>
      </c>
      <c r="CR80" s="115">
        <f>IF(基本表!CR$121=0,0,基本表!CR80/基本表!CR$112)</f>
        <v>1.2495406100698273E-2</v>
      </c>
      <c r="CS80" s="115">
        <f>IF(基本表!CS$121=0,0,基本表!CS80/基本表!CS$112)</f>
        <v>1.76039825403124E-2</v>
      </c>
      <c r="CT80" s="115">
        <f>IF(基本表!CT$121=0,0,基本表!CT80/基本表!CT$112)</f>
        <v>1.3012277364689608E-2</v>
      </c>
      <c r="CU80" s="115">
        <f>IF(基本表!CU$121=0,0,基本表!CU80/基本表!CU$112)</f>
        <v>2.4383233532934132E-2</v>
      </c>
      <c r="CV80" s="115">
        <f>IF(基本表!CV$121=0,0,基本表!CV80/基本表!CV$112)</f>
        <v>7.9592201752817036E-3</v>
      </c>
      <c r="CW80" s="115">
        <f>IF(基本表!CW$121=0,0,基本表!CW80/基本表!CW$112)</f>
        <v>3.8091940091766947E-3</v>
      </c>
      <c r="CX80" s="115">
        <f>IF(基本表!CX$121=0,0,基本表!CX80/基本表!CX$112)</f>
        <v>1.3745969347773024E-2</v>
      </c>
      <c r="CY80" s="115">
        <f>IF(基本表!CY$121=0,0,基本表!CY80/基本表!CY$112)</f>
        <v>1.1837153609305508E-2</v>
      </c>
      <c r="CZ80" s="115">
        <f>IF(基本表!CZ$121=0,0,基本表!CZ80/基本表!CZ$112)</f>
        <v>1.4074415272020063E-2</v>
      </c>
      <c r="DA80" s="115">
        <f>IF(基本表!DA$121=0,0,基本表!DA80/基本表!DA$112)</f>
        <v>2.3438583021423164E-2</v>
      </c>
      <c r="DB80" s="115">
        <f>IF(基本表!DB$121=0,0,基本表!DB80/基本表!DB$112)</f>
        <v>9.6009975062344138E-3</v>
      </c>
      <c r="DC80" s="115">
        <f>IF(基本表!DC$121=0,0,基本表!DC80/基本表!DC$112)</f>
        <v>1.1822258459029759E-2</v>
      </c>
      <c r="DD80" s="115">
        <f>IF(基本表!DD$121=0,0,基本表!DD80/基本表!DD$112)</f>
        <v>5.6305615219392452E-2</v>
      </c>
    </row>
    <row r="81" spans="1:108" ht="15" customHeight="1" x14ac:dyDescent="0.15">
      <c r="A81" s="3" t="s">
        <v>228</v>
      </c>
      <c r="B81" s="73" t="s">
        <v>73</v>
      </c>
      <c r="C81" s="115">
        <f>IF(基本表!C$121=0,0,基本表!C81/基本表!C$112)</f>
        <v>8.3050423471393339E-2</v>
      </c>
      <c r="D81" s="115">
        <f>IF(基本表!D$121=0,0,基本表!D81/基本表!D$112)</f>
        <v>2.6547491995731056E-2</v>
      </c>
      <c r="E81" s="115">
        <f>IF(基本表!E$121=0,0,基本表!E81/基本表!E$112)</f>
        <v>3.9904988123515436E-2</v>
      </c>
      <c r="F81" s="115">
        <f>IF(基本表!F$121=0,0,基本表!F81/基本表!F$112)</f>
        <v>0.10853658536585366</v>
      </c>
      <c r="G81" s="115">
        <f>IF(基本表!G$121=0,0,基本表!G81/基本表!G$112)</f>
        <v>6.7949951876804623E-2</v>
      </c>
      <c r="H81" s="115">
        <f>IF(基本表!H$121=0,0,基本表!H81/基本表!H$112)</f>
        <v>0</v>
      </c>
      <c r="I81" s="115">
        <f>IF(基本表!I$121=0,0,基本表!I81/基本表!I$112)</f>
        <v>0</v>
      </c>
      <c r="J81" s="115">
        <f>IF(基本表!J$121=0,0,基本表!J81/基本表!J$112)</f>
        <v>0.67784457558877065</v>
      </c>
      <c r="K81" s="115">
        <f>IF(基本表!K$121=0,0,基本表!K81/基本表!K$112)</f>
        <v>6.1128772714784726E-3</v>
      </c>
      <c r="L81" s="115">
        <f>IF(基本表!L$121=0,0,基本表!L81/基本表!L$112)</f>
        <v>6.1389974065198119E-3</v>
      </c>
      <c r="M81" s="115">
        <f>IF(基本表!M$121=0,0,基本表!M81/基本表!M$112)</f>
        <v>3.90625E-3</v>
      </c>
      <c r="N81" s="115">
        <f>IF(基本表!N$121=0,0,基本表!N81/基本表!N$112)</f>
        <v>0</v>
      </c>
      <c r="O81" s="115">
        <f>IF(基本表!O$121=0,0,基本表!O81/基本表!O$112)</f>
        <v>1.8965276809371077E-2</v>
      </c>
      <c r="P81" s="115">
        <f>IF(基本表!P$121=0,0,基本表!P81/基本表!P$112)</f>
        <v>1.5687206607641571E-2</v>
      </c>
      <c r="Q81" s="115">
        <f>IF(基本表!Q$121=0,0,基本表!Q81/基本表!Q$112)</f>
        <v>2.7367307353200494E-2</v>
      </c>
      <c r="R81" s="115">
        <f>IF(基本表!R$121=0,0,基本表!R81/基本表!R$112)</f>
        <v>1.4976883505893077E-2</v>
      </c>
      <c r="S81" s="115">
        <f>IF(基本表!S$121=0,0,基本表!S81/基本表!S$112)</f>
        <v>6.3028393078997606E-3</v>
      </c>
      <c r="T81" s="115">
        <f>IF(基本表!T$121=0,0,基本表!T81/基本表!T$112)</f>
        <v>6.7172614241886005E-3</v>
      </c>
      <c r="U81" s="115">
        <f>IF(基本表!U$121=0,0,基本表!U81/基本表!U$112)</f>
        <v>1.8318759175336694E-2</v>
      </c>
      <c r="V81" s="115">
        <f>IF(基本表!V$121=0,0,基本表!V81/基本表!V$112)</f>
        <v>8.7965901877210487E-3</v>
      </c>
      <c r="W81" s="115">
        <f>IF(基本表!W$121=0,0,基本表!W81/基本表!W$112)</f>
        <v>1.4823416900061479E-2</v>
      </c>
      <c r="X81" s="115">
        <f>IF(基本表!X$121=0,0,基本表!X81/基本表!X$112)</f>
        <v>0</v>
      </c>
      <c r="Y81" s="115">
        <f>IF(基本表!Y$121=0,0,基本表!Y81/基本表!Y$112)</f>
        <v>2.3790158601057342E-2</v>
      </c>
      <c r="Z81" s="115">
        <f>IF(基本表!Z$121=0,0,基本表!Z81/基本表!Z$112)</f>
        <v>2.5606555278151206E-4</v>
      </c>
      <c r="AA81" s="115">
        <f>IF(基本表!AA$121=0,0,基本表!AA81/基本表!AA$112)</f>
        <v>4.0533569165008476E-3</v>
      </c>
      <c r="AB81" s="115">
        <f>IF(基本表!AB$121=0,0,基本表!AB81/基本表!AB$112)</f>
        <v>5.541470355400405E-3</v>
      </c>
      <c r="AC81" s="115">
        <f>IF(基本表!AC$121=0,0,基本表!AC81/基本表!AC$112)</f>
        <v>3.1939205374597319E-3</v>
      </c>
      <c r="AD81" s="115">
        <f>IF(基本表!AD$121=0,0,基本表!AD81/基本表!AD$112)</f>
        <v>0</v>
      </c>
      <c r="AE81" s="115">
        <f>IF(基本表!AE$121=0,0,基本表!AE81/基本表!AE$112)</f>
        <v>2.446183953033268E-4</v>
      </c>
      <c r="AF81" s="115">
        <f>IF(基本表!AF$121=0,0,基本表!AF81/基本表!AF$112)</f>
        <v>2.2760267878049923E-3</v>
      </c>
      <c r="AG81" s="115">
        <f>IF(基本表!AG$121=0,0,基本表!AG81/基本表!AG$112)</f>
        <v>5.6544502617801046E-3</v>
      </c>
      <c r="AH81" s="115">
        <f>IF(基本表!AH$121=0,0,基本表!AH81/基本表!AH$112)</f>
        <v>1.82370820668693E-2</v>
      </c>
      <c r="AI81" s="115">
        <f>IF(基本表!AI$121=0,0,基本表!AI81/基本表!AI$112)</f>
        <v>1.1862606232294617E-2</v>
      </c>
      <c r="AJ81" s="115">
        <f>IF(基本表!AJ$121=0,0,基本表!AJ81/基本表!AJ$112)</f>
        <v>7.6433121019108277E-2</v>
      </c>
      <c r="AK81" s="115">
        <f>IF(基本表!AK$121=0,0,基本表!AK81/基本表!AK$112)</f>
        <v>4.5351473922902496E-3</v>
      </c>
      <c r="AL81" s="115">
        <f>IF(基本表!AL$121=0,0,基本表!AL81/基本表!AL$112)</f>
        <v>9.0545571540193957E-3</v>
      </c>
      <c r="AM81" s="115">
        <f>IF(基本表!AM$121=0,0,基本表!AM81/基本表!AM$112)</f>
        <v>5.5475874759830053E-3</v>
      </c>
      <c r="AN81" s="115">
        <f>IF(基本表!AN$121=0,0,基本表!AN81/基本表!AN$112)</f>
        <v>4.903905667264446E-3</v>
      </c>
      <c r="AO81" s="115">
        <f>IF(基本表!AO$121=0,0,基本表!AO81/基本表!AO$112)</f>
        <v>8.2327892122072387E-3</v>
      </c>
      <c r="AP81" s="115">
        <f>IF(基本表!AP$121=0,0,基本表!AP81/基本表!AP$112)</f>
        <v>2.4113730430088177E-2</v>
      </c>
      <c r="AQ81" s="115">
        <f>IF(基本表!AQ$121=0,0,基本表!AQ81/基本表!AQ$112)</f>
        <v>5.764796310530361E-3</v>
      </c>
      <c r="AR81" s="115">
        <f>IF(基本表!AR$121=0,0,基本表!AR81/基本表!AR$112)</f>
        <v>6.4743801536698703E-3</v>
      </c>
      <c r="AS81" s="115">
        <f>IF(基本表!AS$121=0,0,基本表!AS81/基本表!AS$112)</f>
        <v>1.9057672372379965E-2</v>
      </c>
      <c r="AT81" s="115">
        <f>IF(基本表!AT$121=0,0,基本表!AT81/基本表!AT$112)</f>
        <v>1.7043263669314412E-2</v>
      </c>
      <c r="AU81" s="115">
        <f>IF(基本表!AU$121=0,0,基本表!AU81/基本表!AU$112)</f>
        <v>7.4648466659557287E-3</v>
      </c>
      <c r="AV81" s="115">
        <f>IF(基本表!AV$121=0,0,基本表!AV81/基本表!AV$112)</f>
        <v>1.3638005055571159E-2</v>
      </c>
      <c r="AW81" s="115">
        <f>IF(基本表!AW$121=0,0,基本表!AW81/基本表!AW$112)</f>
        <v>8.6887835703001581E-3</v>
      </c>
      <c r="AX81" s="115">
        <f>IF(基本表!AX$121=0,0,基本表!AX81/基本表!AX$112)</f>
        <v>2.5864032460794818E-2</v>
      </c>
      <c r="AY81" s="115">
        <f>IF(基本表!AY$121=0,0,基本表!AY81/基本表!AY$112)</f>
        <v>1.2612003659954003E-3</v>
      </c>
      <c r="AZ81" s="115">
        <f>IF(基本表!AZ$121=0,0,基本表!AZ81/基本表!AZ$112)</f>
        <v>6.6434813625824863E-3</v>
      </c>
      <c r="BA81" s="115">
        <f>IF(基本表!BA$121=0,0,基本表!BA81/基本表!BA$112)</f>
        <v>1.1461318051575931E-2</v>
      </c>
      <c r="BB81" s="115">
        <f>IF(基本表!BB$121=0,0,基本表!BB81/基本表!BB$112)</f>
        <v>7.3726541554959783E-3</v>
      </c>
      <c r="BC81" s="115">
        <f>IF(基本表!BC$121=0,0,基本表!BC81/基本表!BC$112)</f>
        <v>5.7142857142857143E-3</v>
      </c>
      <c r="BD81" s="115">
        <f>IF(基本表!BD$121=0,0,基本表!BD81/基本表!BD$112)</f>
        <v>0</v>
      </c>
      <c r="BE81" s="115">
        <f>IF(基本表!BE$121=0,0,基本表!BE81/基本表!BE$112)</f>
        <v>1.4492753623188406E-2</v>
      </c>
      <c r="BF81" s="115">
        <f>IF(基本表!BF$121=0,0,基本表!BF81/基本表!BF$112)</f>
        <v>0</v>
      </c>
      <c r="BG81" s="115">
        <f>IF(基本表!BG$121=0,0,基本表!BG81/基本表!BG$112)</f>
        <v>1.1243324276211E-3</v>
      </c>
      <c r="BH81" s="115">
        <f>IF(基本表!BH$121=0,0,基本表!BH81/基本表!BH$112)</f>
        <v>2.0460866110448947E-3</v>
      </c>
      <c r="BI81" s="115">
        <f>IF(基本表!BI$121=0,0,基本表!BI81/基本表!BI$112)</f>
        <v>1.4908684308609765E-3</v>
      </c>
      <c r="BJ81" s="115">
        <f>IF(基本表!BJ$121=0,0,基本表!BJ81/基本表!BJ$112)</f>
        <v>1.5026296018031556E-3</v>
      </c>
      <c r="BK81" s="115">
        <f>IF(基本表!BK$121=0,0,基本表!BK81/基本表!BK$112)</f>
        <v>4.6398516367199119E-2</v>
      </c>
      <c r="BL81" s="115">
        <f>IF(基本表!BL$121=0,0,基本表!BL81/基本表!BL$112)</f>
        <v>1.8974499588703043E-2</v>
      </c>
      <c r="BM81" s="115">
        <f>IF(基本表!BM$121=0,0,基本表!BM81/基本表!BM$112)</f>
        <v>3.766360583841568E-2</v>
      </c>
      <c r="BN81" s="115">
        <f>IF(基本表!BN$121=0,0,基本表!BN81/基本表!BN$112)</f>
        <v>4.0826508127884256E-2</v>
      </c>
      <c r="BO81" s="115">
        <f>IF(基本表!BO$121=0,0,基本表!BO81/基本表!BO$112)</f>
        <v>4.0868882370603044E-2</v>
      </c>
      <c r="BP81" s="115">
        <f>IF(基本表!BP$121=0,0,基本表!BP81/基本表!BP$112)</f>
        <v>2.747493526326273E-2</v>
      </c>
      <c r="BQ81" s="115">
        <f>IF(基本表!BQ$121=0,0,基本表!BQ81/基本表!BQ$112)</f>
        <v>1.3760811725775536E-2</v>
      </c>
      <c r="BR81" s="115">
        <f>IF(基本表!BR$121=0,0,基本表!BR81/基本表!BR$112)</f>
        <v>7.6420311714429359E-3</v>
      </c>
      <c r="BS81" s="115">
        <f>IF(基本表!BS$121=0,0,基本表!BS81/基本表!BS$112)</f>
        <v>1.7490611656978239E-2</v>
      </c>
      <c r="BT81" s="115">
        <f>IF(基本表!BT$121=0,0,基本表!BT81/基本表!BT$112)</f>
        <v>9.3307543520309483E-2</v>
      </c>
      <c r="BU81" s="115">
        <f>IF(基本表!BU$121=0,0,基本表!BU81/基本表!BU$112)</f>
        <v>0.14665310660105987</v>
      </c>
      <c r="BV81" s="115">
        <f>IF(基本表!BV$121=0,0,基本表!BV81/基本表!BV$112)</f>
        <v>2.8671223529139631E-2</v>
      </c>
      <c r="BW81" s="115">
        <f>IF(基本表!BW$121=0,0,基本表!BW81/基本表!BW$112)</f>
        <v>1.7121380846325168E-2</v>
      </c>
      <c r="BX81" s="115">
        <f>IF(基本表!BX$121=0,0,基本表!BX81/基本表!BX$112)</f>
        <v>1.717611164472569E-2</v>
      </c>
      <c r="BY81" s="115">
        <f>IF(基本表!BY$121=0,0,基本表!BY81/基本表!BY$112)</f>
        <v>7.3086892194052927E-3</v>
      </c>
      <c r="BZ81" s="115">
        <f>IF(基本表!BZ$121=0,0,基本表!BZ81/基本表!BZ$112)</f>
        <v>8.9948279739149994E-3</v>
      </c>
      <c r="CA81" s="115">
        <f>IF(基本表!CA$121=0,0,基本表!CA81/基本表!CA$112)</f>
        <v>8.4215723926043783E-3</v>
      </c>
      <c r="CB81" s="115">
        <f>IF(基本表!CB$121=0,0,基本表!CB81/基本表!CB$112)</f>
        <v>0</v>
      </c>
      <c r="CC81" s="115">
        <f>IF(基本表!CC$121=0,0,基本表!CC81/基本表!CC$112)</f>
        <v>5.5901410240121966E-3</v>
      </c>
      <c r="CD81" s="115">
        <f>IF(基本表!CD$121=0,0,基本表!CD81/基本表!CD$112)</f>
        <v>2.3094688221709007E-3</v>
      </c>
      <c r="CE81" s="115">
        <f>IF(基本表!CE$121=0,0,基本表!CE81/基本表!CE$112)</f>
        <v>1.0582010582010581E-2</v>
      </c>
      <c r="CF81" s="115">
        <f>IF(基本表!CF$121=0,0,基本表!CF81/基本表!CF$112)</f>
        <v>7.6762037683182132E-3</v>
      </c>
      <c r="CG81" s="115">
        <f>IF(基本表!CG$121=0,0,基本表!CG81/基本表!CG$112)</f>
        <v>1.7350157728706624E-2</v>
      </c>
      <c r="CH81" s="115">
        <f>IF(基本表!CH$121=0,0,基本表!CH81/基本表!CH$112)</f>
        <v>5.2489905787348586E-2</v>
      </c>
      <c r="CI81" s="115">
        <f>IF(基本表!CI$121=0,0,基本表!CI81/基本表!CI$112)</f>
        <v>1.7530967877388202E-2</v>
      </c>
      <c r="CJ81" s="115">
        <f>IF(基本表!CJ$121=0,0,基本表!CJ81/基本表!CJ$112)</f>
        <v>1.5192620727075421E-2</v>
      </c>
      <c r="CK81" s="115">
        <f>IF(基本表!CK$121=0,0,基本表!CK81/基本表!CK$112)</f>
        <v>4.5647343970914966E-2</v>
      </c>
      <c r="CL81" s="115">
        <f>IF(基本表!CL$121=0,0,基本表!CL81/基本表!CL$112)</f>
        <v>5.7030050449660011E-3</v>
      </c>
      <c r="CM81" s="115">
        <f>IF(基本表!CM$121=0,0,基本表!CM81/基本表!CM$112)</f>
        <v>2.7489937483942795E-2</v>
      </c>
      <c r="CN81" s="115">
        <f>IF(基本表!CN$121=0,0,基本表!CN81/基本表!CN$112)</f>
        <v>4.2716884616971249E-2</v>
      </c>
      <c r="CO81" s="115">
        <f>IF(基本表!CO$121=0,0,基本表!CO81/基本表!CO$112)</f>
        <v>6.764548136229552E-2</v>
      </c>
      <c r="CP81" s="115">
        <f>IF(基本表!CP$121=0,0,基本表!CP81/基本表!CP$112)</f>
        <v>1.7701340172487492E-2</v>
      </c>
      <c r="CQ81" s="115">
        <f>IF(基本表!CQ$121=0,0,基本表!CQ81/基本表!CQ$112)</f>
        <v>1.1681380492657685E-2</v>
      </c>
      <c r="CR81" s="115">
        <f>IF(基本表!CR$121=0,0,基本表!CR81/基本表!CR$112)</f>
        <v>1.8375597206909223E-2</v>
      </c>
      <c r="CS81" s="115">
        <f>IF(基本表!CS$121=0,0,基本表!CS81/基本表!CS$112)</f>
        <v>2.8714692832148912E-2</v>
      </c>
      <c r="CT81" s="115">
        <f>IF(基本表!CT$121=0,0,基本表!CT81/基本表!CT$112)</f>
        <v>3.6183641708455817E-2</v>
      </c>
      <c r="CU81" s="115">
        <f>IF(基本表!CU$121=0,0,基本表!CU81/基本表!CU$112)</f>
        <v>2.6634730538922156E-2</v>
      </c>
      <c r="CV81" s="115">
        <f>IF(基本表!CV$121=0,0,基本表!CV81/基本表!CV$112)</f>
        <v>3.6040064389196921E-2</v>
      </c>
      <c r="CW81" s="115">
        <f>IF(基本表!CW$121=0,0,基本表!CW81/基本表!CW$112)</f>
        <v>1.8526534499177561E-2</v>
      </c>
      <c r="CX81" s="115">
        <f>IF(基本表!CX$121=0,0,基本表!CX81/基本表!CX$112)</f>
        <v>8.0548811037884915E-3</v>
      </c>
      <c r="CY81" s="115">
        <f>IF(基本表!CY$121=0,0,基本表!CY81/基本表!CY$112)</f>
        <v>3.097274489679553E-2</v>
      </c>
      <c r="CZ81" s="115">
        <f>IF(基本表!CZ$121=0,0,基本表!CZ81/基本表!CZ$112)</f>
        <v>5.0974973130661752E-2</v>
      </c>
      <c r="DA81" s="115">
        <f>IF(基本表!DA$121=0,0,基本表!DA81/基本表!DA$112)</f>
        <v>3.2737238342024164E-3</v>
      </c>
      <c r="DB81" s="115">
        <f>IF(基本表!DB$121=0,0,基本表!DB81/基本表!DB$112)</f>
        <v>4.0274314214463841E-2</v>
      </c>
      <c r="DC81" s="115">
        <f>IF(基本表!DC$121=0,0,基本表!DC81/基本表!DC$112)</f>
        <v>9.1374992720284196E-2</v>
      </c>
      <c r="DD81" s="115">
        <f>IF(基本表!DD$121=0,0,基本表!DD81/基本表!DD$112)</f>
        <v>8.9035491459547922E-2</v>
      </c>
    </row>
    <row r="82" spans="1:108" ht="15" customHeight="1" x14ac:dyDescent="0.15">
      <c r="A82" s="3" t="s">
        <v>229</v>
      </c>
      <c r="B82" s="73" t="s">
        <v>74</v>
      </c>
      <c r="C82" s="115">
        <f>IF(基本表!C$121=0,0,基本表!C82/基本表!C$112)</f>
        <v>3.8952220991316155E-3</v>
      </c>
      <c r="D82" s="115">
        <f>IF(基本表!D$121=0,0,基本表!D82/基本表!D$112)</f>
        <v>4.6691568836712913E-3</v>
      </c>
      <c r="E82" s="115">
        <f>IF(基本表!E$121=0,0,基本表!E82/基本表!E$112)</f>
        <v>1.1876484560570072E-3</v>
      </c>
      <c r="F82" s="115">
        <f>IF(基本表!F$121=0,0,基本表!F82/基本表!F$112)</f>
        <v>1.2195121951219512E-3</v>
      </c>
      <c r="G82" s="115">
        <f>IF(基本表!G$121=0,0,基本表!G82/基本表!G$112)</f>
        <v>1.3474494706448509E-3</v>
      </c>
      <c r="H82" s="115">
        <f>IF(基本表!H$121=0,0,基本表!H82/基本表!H$112)</f>
        <v>0</v>
      </c>
      <c r="I82" s="115">
        <f>IF(基本表!I$121=0,0,基本表!I82/基本表!I$112)</f>
        <v>0</v>
      </c>
      <c r="J82" s="115">
        <f>IF(基本表!J$121=0,0,基本表!J82/基本表!J$112)</f>
        <v>2.206166234625779E-4</v>
      </c>
      <c r="K82" s="115">
        <f>IF(基本表!K$121=0,0,基本表!K82/基本表!K$112)</f>
        <v>1.1185682326621924E-3</v>
      </c>
      <c r="L82" s="115">
        <f>IF(基本表!L$121=0,0,基本表!L82/基本表!L$112)</f>
        <v>8.8637930468467882E-4</v>
      </c>
      <c r="M82" s="115">
        <f>IF(基本表!M$121=0,0,基本表!M82/基本表!M$112)</f>
        <v>3.90625E-3</v>
      </c>
      <c r="N82" s="115">
        <f>IF(基本表!N$121=0,0,基本表!N82/基本表!N$112)</f>
        <v>0</v>
      </c>
      <c r="O82" s="115">
        <f>IF(基本表!O$121=0,0,基本表!O82/基本表!O$112)</f>
        <v>6.9725282387393672E-4</v>
      </c>
      <c r="P82" s="115">
        <f>IF(基本表!P$121=0,0,基本表!P82/基本表!P$112)</f>
        <v>3.5652742290094482E-4</v>
      </c>
      <c r="Q82" s="115">
        <f>IF(基本表!Q$121=0,0,基本表!Q82/基本表!Q$112)</f>
        <v>3.491447716452125E-3</v>
      </c>
      <c r="R82" s="115">
        <f>IF(基本表!R$121=0,0,基本表!R82/基本表!R$112)</f>
        <v>1.3023376961646155E-3</v>
      </c>
      <c r="S82" s="115">
        <f>IF(基本表!S$121=0,0,基本表!S82/基本表!S$112)</f>
        <v>3.7423108390654829E-3</v>
      </c>
      <c r="T82" s="115">
        <f>IF(基本表!T$121=0,0,基本表!T82/基本表!T$112)</f>
        <v>3.003390925238172E-3</v>
      </c>
      <c r="U82" s="115">
        <f>IF(基本表!U$121=0,0,基本表!U82/基本表!U$112)</f>
        <v>1.404225442011872E-3</v>
      </c>
      <c r="V82" s="115">
        <f>IF(基本表!V$121=0,0,基本表!V82/基本表!V$112)</f>
        <v>1.723043438831958E-3</v>
      </c>
      <c r="W82" s="115">
        <f>IF(基本表!W$121=0,0,基本表!W82/基本表!W$112)</f>
        <v>5.7380968645399273E-3</v>
      </c>
      <c r="X82" s="115">
        <f>IF(基本表!X$121=0,0,基本表!X82/基本表!X$112)</f>
        <v>0</v>
      </c>
      <c r="Y82" s="115">
        <f>IF(基本表!Y$121=0,0,基本表!Y82/基本表!Y$112)</f>
        <v>8.1333875559170394E-4</v>
      </c>
      <c r="Z82" s="115">
        <f>IF(基本表!Z$121=0,0,基本表!Z82/基本表!Z$112)</f>
        <v>1.2803277639075604E-3</v>
      </c>
      <c r="AA82" s="115">
        <f>IF(基本表!AA$121=0,0,基本表!AA82/基本表!AA$112)</f>
        <v>5.9694892770285205E-3</v>
      </c>
      <c r="AB82" s="115">
        <f>IF(基本表!AB$121=0,0,基本表!AB82/基本表!AB$112)</f>
        <v>8.5092433399477593E-4</v>
      </c>
      <c r="AC82" s="115">
        <f>IF(基本表!AC$121=0,0,基本表!AC82/基本表!AC$112)</f>
        <v>9.3614912304854211E-4</v>
      </c>
      <c r="AD82" s="115">
        <f>IF(基本表!AD$121=0,0,基本表!AD82/基本表!AD$112)</f>
        <v>3.3898305084745762E-3</v>
      </c>
      <c r="AE82" s="115">
        <f>IF(基本表!AE$121=0,0,基本表!AE82/基本表!AE$112)</f>
        <v>1.7123287671232876E-3</v>
      </c>
      <c r="AF82" s="115">
        <f>IF(基本表!AF$121=0,0,基本表!AF82/基本表!AF$112)</f>
        <v>4.9641736524141803E-4</v>
      </c>
      <c r="AG82" s="115">
        <f>IF(基本表!AG$121=0,0,基本表!AG82/基本表!AG$112)</f>
        <v>1.0471204188481676E-3</v>
      </c>
      <c r="AH82" s="115">
        <f>IF(基本表!AH$121=0,0,基本表!AH82/基本表!AH$112)</f>
        <v>0</v>
      </c>
      <c r="AI82" s="115">
        <f>IF(基本表!AI$121=0,0,基本表!AI82/基本表!AI$112)</f>
        <v>1.593484419263456E-3</v>
      </c>
      <c r="AJ82" s="115">
        <f>IF(基本表!AJ$121=0,0,基本表!AJ82/基本表!AJ$112)</f>
        <v>5.8423017790467822E-3</v>
      </c>
      <c r="AK82" s="115">
        <f>IF(基本表!AK$121=0,0,基本表!AK82/基本表!AK$112)</f>
        <v>2.2675736961451248E-3</v>
      </c>
      <c r="AL82" s="115">
        <f>IF(基本表!AL$121=0,0,基本表!AL82/基本表!AL$112)</f>
        <v>3.4471664291952017E-3</v>
      </c>
      <c r="AM82" s="115">
        <f>IF(基本表!AM$121=0,0,基本表!AM82/基本表!AM$112)</f>
        <v>3.7615349227396963E-3</v>
      </c>
      <c r="AN82" s="115">
        <f>IF(基本表!AN$121=0,0,基本表!AN82/基本表!AN$112)</f>
        <v>3.4914538731332625E-4</v>
      </c>
      <c r="AO82" s="115">
        <f>IF(基本表!AO$121=0,0,基本表!AO82/基本表!AO$112)</f>
        <v>3.8088478826590962E-3</v>
      </c>
      <c r="AP82" s="115">
        <f>IF(基本表!AP$121=0,0,基本表!AP82/基本表!AP$112)</f>
        <v>5.3985963649451144E-3</v>
      </c>
      <c r="AQ82" s="115">
        <f>IF(基本表!AQ$121=0,0,基本表!AQ82/基本表!AQ$112)</f>
        <v>1.1337432744043044E-2</v>
      </c>
      <c r="AR82" s="115">
        <f>IF(基本表!AR$121=0,0,基本表!AR82/基本表!AR$112)</f>
        <v>8.2950798928669342E-4</v>
      </c>
      <c r="AS82" s="115">
        <f>IF(基本表!AS$121=0,0,基本表!AS82/基本表!AS$112)</f>
        <v>3.2932163535688099E-3</v>
      </c>
      <c r="AT82" s="115">
        <f>IF(基本表!AT$121=0,0,基本表!AT82/基本表!AT$112)</f>
        <v>3.3161101257037093E-3</v>
      </c>
      <c r="AU82" s="115">
        <f>IF(基本表!AU$121=0,0,基本表!AU82/基本表!AU$112)</f>
        <v>2.7574229521183406E-3</v>
      </c>
      <c r="AV82" s="115">
        <f>IF(基本表!AV$121=0,0,基本表!AV82/基本表!AV$112)</f>
        <v>1.7012398186414155E-3</v>
      </c>
      <c r="AW82" s="115">
        <f>IF(基本表!AW$121=0,0,基本表!AW82/基本表!AW$112)</f>
        <v>7.8988941548183253E-4</v>
      </c>
      <c r="AX82" s="115">
        <f>IF(基本表!AX$121=0,0,基本表!AX82/基本表!AX$112)</f>
        <v>9.2793332377280819E-4</v>
      </c>
      <c r="AY82" s="115">
        <f>IF(基本表!AY$121=0,0,基本表!AY82/基本表!AY$112)</f>
        <v>7.9134140611476095E-4</v>
      </c>
      <c r="AZ82" s="115">
        <f>IF(基本表!AZ$121=0,0,基本表!AZ82/基本表!AZ$112)</f>
        <v>1.3822008204030676E-3</v>
      </c>
      <c r="BA82" s="115">
        <f>IF(基本表!BA$121=0,0,基本表!BA82/基本表!BA$112)</f>
        <v>0</v>
      </c>
      <c r="BB82" s="115">
        <f>IF(基本表!BB$121=0,0,基本表!BB82/基本表!BB$112)</f>
        <v>0</v>
      </c>
      <c r="BC82" s="115">
        <f>IF(基本表!BC$121=0,0,基本表!BC82/基本表!BC$112)</f>
        <v>1.038961038961039E-3</v>
      </c>
      <c r="BD82" s="115">
        <f>IF(基本表!BD$121=0,0,基本表!BD82/基本表!BD$112)</f>
        <v>5.5035773252614197E-4</v>
      </c>
      <c r="BE82" s="115">
        <f>IF(基本表!BE$121=0,0,基本表!BE82/基本表!BE$112)</f>
        <v>0</v>
      </c>
      <c r="BF82" s="115">
        <f>IF(基本表!BF$121=0,0,基本表!BF82/基本表!BF$112)</f>
        <v>3.472222222222222E-3</v>
      </c>
      <c r="BG82" s="115">
        <f>IF(基本表!BG$121=0,0,基本表!BG82/基本表!BG$112)</f>
        <v>3.5603860208001498E-3</v>
      </c>
      <c r="BH82" s="115">
        <f>IF(基本表!BH$121=0,0,基本表!BH82/基本表!BH$112)</f>
        <v>1.7282479141835518E-3</v>
      </c>
      <c r="BI82" s="115">
        <f>IF(基本表!BI$121=0,0,基本表!BI82/基本表!BI$112)</f>
        <v>1.8635855385762206E-3</v>
      </c>
      <c r="BJ82" s="115">
        <f>IF(基本表!BJ$121=0,0,基本表!BJ82/基本表!BJ$112)</f>
        <v>7.513148009015778E-4</v>
      </c>
      <c r="BK82" s="115">
        <f>IF(基本表!BK$121=0,0,基本表!BK82/基本表!BK$112)</f>
        <v>8.3979215144251794E-4</v>
      </c>
      <c r="BL82" s="115">
        <f>IF(基本表!BL$121=0,0,基本表!BL82/基本表!BL$112)</f>
        <v>0.14433781190019193</v>
      </c>
      <c r="BM82" s="115">
        <f>IF(基本表!BM$121=0,0,基本表!BM82/基本表!BM$112)</f>
        <v>1.2934283560611251E-3</v>
      </c>
      <c r="BN82" s="115">
        <f>IF(基本表!BN$121=0,0,基本表!BN82/基本表!BN$112)</f>
        <v>8.9385939383860636E-4</v>
      </c>
      <c r="BO82" s="115">
        <f>IF(基本表!BO$121=0,0,基本表!BO82/基本表!BO$112)</f>
        <v>2.0209252373143637E-3</v>
      </c>
      <c r="BP82" s="115">
        <f>IF(基本表!BP$121=0,0,基本表!BP82/基本表!BP$112)</f>
        <v>2.4566761835203505E-3</v>
      </c>
      <c r="BQ82" s="115">
        <f>IF(基本表!BQ$121=0,0,基本表!BQ82/基本表!BQ$112)</f>
        <v>1.5162640778921069E-3</v>
      </c>
      <c r="BR82" s="115">
        <f>IF(基本表!BR$121=0,0,基本表!BR82/基本表!BR$112)</f>
        <v>3.7204625439919555E-3</v>
      </c>
      <c r="BS82" s="115">
        <f>IF(基本表!BS$121=0,0,基本表!BS82/基本表!BS$112)</f>
        <v>4.1154380369360564E-4</v>
      </c>
      <c r="BT82" s="115">
        <f>IF(基本表!BT$121=0,0,基本表!BT82/基本表!BT$112)</f>
        <v>7.7369439071566729E-4</v>
      </c>
      <c r="BU82" s="115">
        <f>IF(基本表!BU$121=0,0,基本表!BU82/基本表!BU$112)</f>
        <v>4.4867864140107384E-4</v>
      </c>
      <c r="BV82" s="115">
        <f>IF(基本表!BV$121=0,0,基本表!BV82/基本表!BV$112)</f>
        <v>8.327261371916311E-4</v>
      </c>
      <c r="BW82" s="115">
        <f>IF(基本表!BW$121=0,0,基本表!BW82/基本表!BW$112)</f>
        <v>1.0439866369710468E-4</v>
      </c>
      <c r="BX82" s="115">
        <f>IF(基本表!BX$121=0,0,基本表!BX82/基本表!BX$112)</f>
        <v>2.8250183626193573E-4</v>
      </c>
      <c r="BY82" s="115">
        <f>IF(基本表!BY$121=0,0,基本表!BY82/基本表!BY$112)</f>
        <v>4.4497346845694328E-5</v>
      </c>
      <c r="BZ82" s="115">
        <f>IF(基本表!BZ$121=0,0,基本表!BZ82/基本表!BZ$112)</f>
        <v>2.2487069934787497E-4</v>
      </c>
      <c r="CA82" s="115">
        <f>IF(基本表!CA$121=0,0,基本表!CA82/基本表!CA$112)</f>
        <v>2.4140012070006035E-3</v>
      </c>
      <c r="CB82" s="115">
        <f>IF(基本表!CB$121=0,0,基本表!CB82/基本表!CB$112)</f>
        <v>1.2428469241773962E-3</v>
      </c>
      <c r="CC82" s="115">
        <f>IF(基本表!CC$121=0,0,基本表!CC82/基本表!CC$112)</f>
        <v>0.50298564350146102</v>
      </c>
      <c r="CD82" s="115">
        <f>IF(基本表!CD$121=0,0,基本表!CD82/基本表!CD$112)</f>
        <v>4.1990342221289101E-4</v>
      </c>
      <c r="CE82" s="115">
        <f>IF(基本表!CE$121=0,0,基本表!CE82/基本表!CE$112)</f>
        <v>0</v>
      </c>
      <c r="CF82" s="115">
        <f>IF(基本表!CF$121=0,0,基本表!CF82/基本表!CF$112)</f>
        <v>3.4891835310537332E-4</v>
      </c>
      <c r="CG82" s="115">
        <f>IF(基本表!CG$121=0,0,基本表!CG82/基本表!CG$112)</f>
        <v>5.2576235541535224E-4</v>
      </c>
      <c r="CH82" s="115">
        <f>IF(基本表!CH$121=0,0,基本表!CH82/基本表!CH$112)</f>
        <v>5.3835800807537013E-3</v>
      </c>
      <c r="CI82" s="115">
        <f>IF(基本表!CI$121=0,0,基本表!CI82/基本表!CI$112)</f>
        <v>1.3121981944152846E-4</v>
      </c>
      <c r="CJ82" s="115">
        <f>IF(基本表!CJ$121=0,0,基本表!CJ82/基本表!CJ$112)</f>
        <v>7.7513371056507245E-5</v>
      </c>
      <c r="CK82" s="115">
        <f>IF(基本表!CK$121=0,0,基本表!CK82/基本表!CK$112)</f>
        <v>7.2712583316501714E-4</v>
      </c>
      <c r="CL82" s="115">
        <f>IF(基本表!CL$121=0,0,基本表!CL82/基本表!CL$112)</f>
        <v>0</v>
      </c>
      <c r="CM82" s="115">
        <f>IF(基本表!CM$121=0,0,基本表!CM82/基本表!CM$112)</f>
        <v>1.1132996488824184E-3</v>
      </c>
      <c r="CN82" s="115">
        <f>IF(基本表!CN$121=0,0,基本表!CN82/基本表!CN$112)</f>
        <v>2.062621178994266E-4</v>
      </c>
      <c r="CO82" s="115">
        <f>IF(基本表!CO$121=0,0,基本表!CO82/基本表!CO$112)</f>
        <v>1.0391525878251542E-3</v>
      </c>
      <c r="CP82" s="115">
        <f>IF(基本表!CP$121=0,0,基本表!CP82/基本表!CP$112)</f>
        <v>5.7831082949888111E-4</v>
      </c>
      <c r="CQ82" s="115">
        <f>IF(基本表!CQ$121=0,0,基本表!CQ82/基本表!CQ$112)</f>
        <v>3.0032472611010654E-4</v>
      </c>
      <c r="CR82" s="115">
        <f>IF(基本表!CR$121=0,0,基本表!CR82/基本表!CR$112)</f>
        <v>5.5126791620727675E-4</v>
      </c>
      <c r="CS82" s="115">
        <f>IF(基本表!CS$121=0,0,基本表!CS82/基本表!CS$112)</f>
        <v>5.050322859925688E-4</v>
      </c>
      <c r="CT82" s="115">
        <f>IF(基本表!CT$121=0,0,基本表!CT82/基本表!CT$112)</f>
        <v>4.323015735777278E-4</v>
      </c>
      <c r="CU82" s="115">
        <f>IF(基本表!CU$121=0,0,基本表!CU82/基本表!CU$112)</f>
        <v>5.2694610778443115E-4</v>
      </c>
      <c r="CV82" s="115">
        <f>IF(基本表!CV$121=0,0,基本表!CV82/基本表!CV$112)</f>
        <v>1.7885888034340904E-4</v>
      </c>
      <c r="CW82" s="115">
        <f>IF(基本表!CW$121=0,0,基本表!CW82/基本表!CW$112)</f>
        <v>0</v>
      </c>
      <c r="CX82" s="115">
        <f>IF(基本表!CX$121=0,0,基本表!CX82/基本表!CX$112)</f>
        <v>1.6572243419277759E-3</v>
      </c>
      <c r="CY82" s="115">
        <f>IF(基本表!CY$121=0,0,基本表!CY82/基本表!CY$112)</f>
        <v>5.4738282586383848E-4</v>
      </c>
      <c r="CZ82" s="115">
        <f>IF(基本表!CZ$121=0,0,基本表!CZ82/基本表!CZ$112)</f>
        <v>3.5825784328778342E-4</v>
      </c>
      <c r="DA82" s="115">
        <f>IF(基本表!DA$121=0,0,基本表!DA82/基本表!DA$112)</f>
        <v>5.6517056421084063E-4</v>
      </c>
      <c r="DB82" s="115">
        <f>IF(基本表!DB$121=0,0,基本表!DB82/基本表!DB$112)</f>
        <v>4.3640897755610974E-4</v>
      </c>
      <c r="DC82" s="115">
        <f>IF(基本表!DC$121=0,0,基本表!DC82/基本表!DC$112)</f>
        <v>4.0766408479412964E-4</v>
      </c>
      <c r="DD82" s="115">
        <f>IF(基本表!DD$121=0,0,基本表!DD82/基本表!DD$112)</f>
        <v>8.1824690600388673E-4</v>
      </c>
    </row>
    <row r="83" spans="1:108" ht="15" customHeight="1" x14ac:dyDescent="0.15">
      <c r="A83" s="3" t="s">
        <v>230</v>
      </c>
      <c r="B83" s="73" t="s">
        <v>75</v>
      </c>
      <c r="C83" s="115">
        <f>IF(基本表!C$121=0,0,基本表!C83/基本表!C$112)</f>
        <v>0</v>
      </c>
      <c r="D83" s="115">
        <f>IF(基本表!D$121=0,0,基本表!D83/基本表!D$112)</f>
        <v>0</v>
      </c>
      <c r="E83" s="115">
        <f>IF(基本表!E$121=0,0,基本表!E83/基本表!E$112)</f>
        <v>2.3752969121140144E-3</v>
      </c>
      <c r="F83" s="115">
        <f>IF(基本表!F$121=0,0,基本表!F83/基本表!F$112)</f>
        <v>6.0975609756097561E-4</v>
      </c>
      <c r="G83" s="115">
        <f>IF(基本表!G$121=0,0,基本表!G83/基本表!G$112)</f>
        <v>9.6246390760346492E-4</v>
      </c>
      <c r="H83" s="115">
        <f>IF(基本表!H$121=0,0,基本表!H83/基本表!H$112)</f>
        <v>0</v>
      </c>
      <c r="I83" s="115">
        <f>IF(基本表!I$121=0,0,基本表!I83/基本表!I$112)</f>
        <v>0</v>
      </c>
      <c r="J83" s="115">
        <f>IF(基本表!J$121=0,0,基本表!J83/基本表!J$112)</f>
        <v>1.3788538966411118E-3</v>
      </c>
      <c r="K83" s="115">
        <f>IF(基本表!K$121=0,0,基本表!K83/基本表!K$112)</f>
        <v>1.2755602653165353E-4</v>
      </c>
      <c r="L83" s="115">
        <f>IF(基本表!L$121=0,0,基本表!L83/基本表!L$112)</f>
        <v>9.848658940940875E-5</v>
      </c>
      <c r="M83" s="115">
        <f>IF(基本表!M$121=0,0,基本表!M83/基本表!M$112)</f>
        <v>0</v>
      </c>
      <c r="N83" s="115">
        <f>IF(基本表!N$121=0,0,基本表!N83/基本表!N$112)</f>
        <v>0</v>
      </c>
      <c r="O83" s="115">
        <f>IF(基本表!O$121=0,0,基本表!O83/基本表!O$112)</f>
        <v>1.6734067772974481E-3</v>
      </c>
      <c r="P83" s="115">
        <f>IF(基本表!P$121=0,0,基本表!P83/基本表!P$112)</f>
        <v>2.6739556717570861E-3</v>
      </c>
      <c r="Q83" s="115">
        <f>IF(基本表!Q$121=0,0,基本表!Q83/基本表!Q$112)</f>
        <v>5.2900722976547342E-4</v>
      </c>
      <c r="R83" s="115">
        <f>IF(基本表!R$121=0,0,基本表!R83/基本表!R$112)</f>
        <v>1.7581558898222308E-3</v>
      </c>
      <c r="S83" s="115">
        <f>IF(基本表!S$121=0,0,基本表!S83/基本表!S$112)</f>
        <v>4.6968273688676099E-4</v>
      </c>
      <c r="T83" s="115">
        <f>IF(基本表!T$121=0,0,基本表!T83/基本表!T$112)</f>
        <v>1.0980138866462134E-3</v>
      </c>
      <c r="U83" s="115">
        <f>IF(基本表!U$121=0,0,基本表!U83/基本表!U$112)</f>
        <v>2.6807940256590285E-3</v>
      </c>
      <c r="V83" s="115">
        <f>IF(基本表!V$121=0,0,基本表!V83/基本表!V$112)</f>
        <v>6.3480547746440558E-4</v>
      </c>
      <c r="W83" s="115">
        <f>IF(基本表!W$121=0,0,基本表!W83/基本表!W$112)</f>
        <v>9.5634947742332126E-4</v>
      </c>
      <c r="X83" s="115">
        <f>IF(基本表!X$121=0,0,基本表!X83/基本表!X$112)</f>
        <v>0</v>
      </c>
      <c r="Y83" s="115">
        <f>IF(基本表!Y$121=0,0,基本表!Y83/基本表!Y$112)</f>
        <v>1.2200081333875558E-3</v>
      </c>
      <c r="Z83" s="115">
        <f>IF(基本表!Z$121=0,0,基本表!Z83/基本表!Z$112)</f>
        <v>4.4811471736764613E-4</v>
      </c>
      <c r="AA83" s="115">
        <f>IF(基本表!AA$121=0,0,基本表!AA83/基本表!AA$112)</f>
        <v>5.1588178937283515E-4</v>
      </c>
      <c r="AB83" s="115">
        <f>IF(基本表!AB$121=0,0,基本表!AB83/基本表!AB$112)</f>
        <v>8.4639072073988564E-3</v>
      </c>
      <c r="AC83" s="115">
        <f>IF(基本表!AC$121=0,0,基本表!AC83/基本表!AC$112)</f>
        <v>1.6244940664665876E-3</v>
      </c>
      <c r="AD83" s="115">
        <f>IF(基本表!AD$121=0,0,基本表!AD83/基本表!AD$112)</f>
        <v>0</v>
      </c>
      <c r="AE83" s="115">
        <f>IF(基本表!AE$121=0,0,基本表!AE83/基本表!AE$112)</f>
        <v>2.446183953033268E-4</v>
      </c>
      <c r="AF83" s="115">
        <f>IF(基本表!AF$121=0,0,基本表!AF83/基本表!AF$112)</f>
        <v>1.0677656535381444E-3</v>
      </c>
      <c r="AG83" s="115">
        <f>IF(基本表!AG$121=0,0,基本表!AG83/基本表!AG$112)</f>
        <v>2.5130890052356019E-3</v>
      </c>
      <c r="AH83" s="115">
        <f>IF(基本表!AH$121=0,0,基本表!AH83/基本表!AH$112)</f>
        <v>2.0263424518743669E-3</v>
      </c>
      <c r="AI83" s="115">
        <f>IF(基本表!AI$121=0,0,基本表!AI83/基本表!AI$112)</f>
        <v>1.0623229461756375E-3</v>
      </c>
      <c r="AJ83" s="115">
        <f>IF(基本表!AJ$121=0,0,基本表!AJ83/基本表!AJ$112)</f>
        <v>7.4676037777289702E-4</v>
      </c>
      <c r="AK83" s="115">
        <f>IF(基本表!AK$121=0,0,基本表!AK83/基本表!AK$112)</f>
        <v>0</v>
      </c>
      <c r="AL83" s="115">
        <f>IF(基本表!AL$121=0,0,基本表!AL83/基本表!AL$112)</f>
        <v>1.1490554763984005E-3</v>
      </c>
      <c r="AM83" s="115">
        <f>IF(基本表!AM$121=0,0,基本表!AM83/基本表!AM$112)</f>
        <v>1.8942981625307822E-4</v>
      </c>
      <c r="AN83" s="115">
        <f>IF(基本表!AN$121=0,0,基本表!AN83/基本表!AN$112)</f>
        <v>2.5392391804605544E-4</v>
      </c>
      <c r="AO83" s="115">
        <f>IF(基本表!AO$121=0,0,基本表!AO83/基本表!AO$112)</f>
        <v>7.0972320794889996E-4</v>
      </c>
      <c r="AP83" s="115">
        <f>IF(基本表!AP$121=0,0,基本表!AP83/基本表!AP$112)</f>
        <v>1.0797192729890229E-3</v>
      </c>
      <c r="AQ83" s="115">
        <f>IF(基本表!AQ$121=0,0,基本表!AQ83/基本表!AQ$112)</f>
        <v>2.0283542574088309E-4</v>
      </c>
      <c r="AR83" s="115">
        <f>IF(基本表!AR$121=0,0,基本表!AR83/基本表!AR$112)</f>
        <v>2.7415942018797497E-4</v>
      </c>
      <c r="AS83" s="115">
        <f>IF(基本表!AS$121=0,0,基本表!AS83/基本表!AS$112)</f>
        <v>1.0303152891203763E-3</v>
      </c>
      <c r="AT83" s="115">
        <f>IF(基本表!AT$121=0,0,基本表!AT83/基本表!AT$112)</f>
        <v>1.3881391223875992E-3</v>
      </c>
      <c r="AU83" s="115">
        <f>IF(基本表!AU$121=0,0,基本表!AU83/基本表!AU$112)</f>
        <v>9.4453161895766363E-4</v>
      </c>
      <c r="AV83" s="115">
        <f>IF(基本表!AV$121=0,0,基本表!AV83/基本表!AV$112)</f>
        <v>3.181799943826987E-3</v>
      </c>
      <c r="AW83" s="115">
        <f>IF(基本表!AW$121=0,0,基本表!AW83/基本表!AW$112)</f>
        <v>1.3329383886255925E-3</v>
      </c>
      <c r="AX83" s="115">
        <f>IF(基本表!AX$121=0,0,基本表!AX83/基本表!AX$112)</f>
        <v>2.066760584766709E-3</v>
      </c>
      <c r="AY83" s="115">
        <f>IF(基本表!AY$121=0,0,基本表!AY83/基本表!AY$112)</f>
        <v>9.6444733870236499E-4</v>
      </c>
      <c r="AZ83" s="115">
        <f>IF(基本表!AZ$121=0,0,基本表!AZ83/基本表!AZ$112)</f>
        <v>2.0955947922240057E-3</v>
      </c>
      <c r="BA83" s="115">
        <f>IF(基本表!BA$121=0,0,基本表!BA83/基本表!BA$112)</f>
        <v>2.8653295128939827E-3</v>
      </c>
      <c r="BB83" s="115">
        <f>IF(基本表!BB$121=0,0,基本表!BB83/基本表!BB$112)</f>
        <v>6.0321715817694367E-3</v>
      </c>
      <c r="BC83" s="115">
        <f>IF(基本表!BC$121=0,0,基本表!BC83/基本表!BC$112)</f>
        <v>7.7922077922077922E-4</v>
      </c>
      <c r="BD83" s="115">
        <f>IF(基本表!BD$121=0,0,基本表!BD83/基本表!BD$112)</f>
        <v>2.7517886626307101E-3</v>
      </c>
      <c r="BE83" s="115">
        <f>IF(基本表!BE$121=0,0,基本表!BE83/基本表!BE$112)</f>
        <v>0</v>
      </c>
      <c r="BF83" s="115">
        <f>IF(基本表!BF$121=0,0,基本表!BF83/基本表!BF$112)</f>
        <v>0</v>
      </c>
      <c r="BG83" s="115">
        <f>IF(基本表!BG$121=0,0,基本表!BG83/基本表!BG$112)</f>
        <v>2.81083106905275E-4</v>
      </c>
      <c r="BH83" s="115">
        <f>IF(基本表!BH$121=0,0,基本表!BH83/基本表!BH$112)</f>
        <v>6.3567739372268571E-4</v>
      </c>
      <c r="BI83" s="115">
        <f>IF(基本表!BI$121=0,0,基本表!BI83/基本表!BI$112)</f>
        <v>3.7271710771524412E-4</v>
      </c>
      <c r="BJ83" s="115">
        <f>IF(基本表!BJ$121=0,0,基本表!BJ83/基本表!BJ$112)</f>
        <v>0</v>
      </c>
      <c r="BK83" s="115">
        <f>IF(基本表!BK$121=0,0,基本表!BK83/基本表!BK$112)</f>
        <v>1.3646622460940917E-3</v>
      </c>
      <c r="BL83" s="115">
        <f>IF(基本表!BL$121=0,0,基本表!BL83/基本表!BL$112)</f>
        <v>0</v>
      </c>
      <c r="BM83" s="115">
        <f>IF(基本表!BM$121=0,0,基本表!BM83/基本表!BM$112)</f>
        <v>1.4561776194065647E-4</v>
      </c>
      <c r="BN83" s="115">
        <f>IF(基本表!BN$121=0,0,基本表!BN83/基本表!BN$112)</f>
        <v>6.8598511620172116E-4</v>
      </c>
      <c r="BO83" s="115">
        <f>IF(基本表!BO$121=0,0,基本表!BO83/基本表!BO$112)</f>
        <v>3.5799247060997299E-4</v>
      </c>
      <c r="BP83" s="115">
        <f>IF(基本表!BP$121=0,0,基本表!BP83/基本表!BP$112)</f>
        <v>4.1165925237368037E-4</v>
      </c>
      <c r="BQ83" s="115">
        <f>IF(基本表!BQ$121=0,0,基本表!BQ83/基本表!BQ$112)</f>
        <v>1.8023516397585421E-3</v>
      </c>
      <c r="BR83" s="115">
        <f>IF(基本表!BR$121=0,0,基本表!BR83/基本表!BR$112)</f>
        <v>2.0110608345902463E-4</v>
      </c>
      <c r="BS83" s="115">
        <f>IF(基本表!BS$121=0,0,基本表!BS83/基本表!BS$112)</f>
        <v>1.2860743865425177E-3</v>
      </c>
      <c r="BT83" s="115">
        <f>IF(基本表!BT$121=0,0,基本表!BT83/基本表!BT$112)</f>
        <v>1.6943907156673113E-2</v>
      </c>
      <c r="BU83" s="115">
        <f>IF(基本表!BU$121=0,0,基本表!BU83/基本表!BU$112)</f>
        <v>1.2308750729102792E-2</v>
      </c>
      <c r="BV83" s="115">
        <f>IF(基本表!BV$121=0,0,基本表!BV83/基本表!BV$112)</f>
        <v>3.0995917328799603E-3</v>
      </c>
      <c r="BW83" s="115">
        <f>IF(基本表!BW$121=0,0,基本表!BW83/基本表!BW$112)</f>
        <v>4.5239420935412025E-4</v>
      </c>
      <c r="BX83" s="115">
        <f>IF(基本表!BX$121=0,0,基本表!BX83/基本表!BX$112)</f>
        <v>3.3900220351432283E-4</v>
      </c>
      <c r="BY83" s="115">
        <f>IF(基本表!BY$121=0,0,基本表!BY83/基本表!BY$112)</f>
        <v>0</v>
      </c>
      <c r="BZ83" s="115">
        <f>IF(基本表!BZ$121=0,0,基本表!BZ83/基本表!BZ$112)</f>
        <v>0</v>
      </c>
      <c r="CA83" s="115">
        <f>IF(基本表!CA$121=0,0,基本表!CA83/基本表!CA$112)</f>
        <v>1.7830690733527184E-3</v>
      </c>
      <c r="CB83" s="115">
        <f>IF(基本表!CB$121=0,0,基本表!CB83/基本表!CB$112)</f>
        <v>0</v>
      </c>
      <c r="CC83" s="115">
        <f>IF(基本表!CC$121=0,0,基本表!CC83/基本表!CC$112)</f>
        <v>5.0819463854656329E-4</v>
      </c>
      <c r="CD83" s="115">
        <f>IF(基本表!CD$121=0,0,基本表!CD83/基本表!CD$112)</f>
        <v>6.2985513331933656E-3</v>
      </c>
      <c r="CE83" s="115">
        <f>IF(基本表!CE$121=0,0,基本表!CE83/基本表!CE$112)</f>
        <v>5.2910052910052907E-3</v>
      </c>
      <c r="CF83" s="115">
        <f>IF(基本表!CF$121=0,0,基本表!CF83/基本表!CF$112)</f>
        <v>8.7229588276343335E-4</v>
      </c>
      <c r="CG83" s="115">
        <f>IF(基本表!CG$121=0,0,基本表!CG83/基本表!CG$112)</f>
        <v>1.3669821240799159E-3</v>
      </c>
      <c r="CH83" s="115">
        <f>IF(基本表!CH$121=0,0,基本表!CH83/基本表!CH$112)</f>
        <v>0.10228802153432032</v>
      </c>
      <c r="CI83" s="115">
        <f>IF(基本表!CI$121=0,0,基本表!CI83/基本表!CI$112)</f>
        <v>2.2569808943942891E-3</v>
      </c>
      <c r="CJ83" s="115">
        <f>IF(基本表!CJ$121=0,0,基本表!CJ83/基本表!CJ$112)</f>
        <v>7.3637702503681884E-3</v>
      </c>
      <c r="CK83" s="115">
        <f>IF(基本表!CK$121=0,0,基本表!CK83/基本表!CK$112)</f>
        <v>1.1149262775196929E-2</v>
      </c>
      <c r="CL83" s="115">
        <f>IF(基本表!CL$121=0,0,基本表!CL83/基本表!CL$112)</f>
        <v>2.4128098267163852E-3</v>
      </c>
      <c r="CM83" s="115">
        <f>IF(基本表!CM$121=0,0,基本表!CM83/基本表!CM$112)</f>
        <v>2.3122377322942537E-2</v>
      </c>
      <c r="CN83" s="115">
        <f>IF(基本表!CN$121=0,0,基本表!CN83/基本表!CN$112)</f>
        <v>2.3307619322635205E-3</v>
      </c>
      <c r="CO83" s="115">
        <f>IF(基本表!CO$121=0,0,基本表!CO83/基本表!CO$112)</f>
        <v>2.0280235988200591E-2</v>
      </c>
      <c r="CP83" s="115">
        <f>IF(基本表!CP$121=0,0,基本表!CP83/基本表!CP$112)</f>
        <v>6.7134344120087499E-3</v>
      </c>
      <c r="CQ83" s="115">
        <f>IF(基本表!CQ$121=0,0,基本表!CQ83/基本表!CQ$112)</f>
        <v>1.7393807053877005E-3</v>
      </c>
      <c r="CR83" s="115">
        <f>IF(基本表!CR$121=0,0,基本表!CR83/基本表!CR$112)</f>
        <v>3.6751194413818452E-4</v>
      </c>
      <c r="CS83" s="115">
        <f>IF(基本表!CS$121=0,0,基本表!CS83/基本表!CS$112)</f>
        <v>4.3288481656505898E-4</v>
      </c>
      <c r="CT83" s="115">
        <f>IF(基本表!CT$121=0,0,基本表!CT83/基本表!CT$112)</f>
        <v>1.2536745633754108E-3</v>
      </c>
      <c r="CU83" s="115">
        <f>IF(基本表!CU$121=0,0,基本表!CU83/基本表!CU$112)</f>
        <v>9.3413173652694605E-3</v>
      </c>
      <c r="CV83" s="115">
        <f>IF(基本表!CV$121=0,0,基本表!CV83/基本表!CV$112)</f>
        <v>4.650330888928635E-3</v>
      </c>
      <c r="CW83" s="115">
        <f>IF(基本表!CW$121=0,0,基本表!CW83/基本表!CW$112)</f>
        <v>3.5494762358237383E-3</v>
      </c>
      <c r="CX83" s="115">
        <f>IF(基本表!CX$121=0,0,基本表!CX83/基本表!CX$112)</f>
        <v>5.138680130008607E-4</v>
      </c>
      <c r="CY83" s="115">
        <f>IF(基本表!CY$121=0,0,基本表!CY83/基本表!CY$112)</f>
        <v>9.7160451590831334E-3</v>
      </c>
      <c r="CZ83" s="115">
        <f>IF(基本表!CZ$121=0,0,基本表!CZ83/基本表!CZ$112)</f>
        <v>1.4842110650493884E-3</v>
      </c>
      <c r="DA83" s="115">
        <f>IF(基本表!DA$121=0,0,基本表!DA83/基本表!DA$112)</f>
        <v>7.2512449747805967E-4</v>
      </c>
      <c r="DB83" s="115">
        <f>IF(基本表!DB$121=0,0,基本表!DB83/基本表!DB$112)</f>
        <v>3.3665835411471321E-3</v>
      </c>
      <c r="DC83" s="115">
        <f>IF(基本表!DC$121=0,0,基本表!DC83/基本表!DC$112)</f>
        <v>5.998485819113622E-3</v>
      </c>
      <c r="DD83" s="115">
        <f>IF(基本表!DD$121=0,0,基本表!DD83/基本表!DD$112)</f>
        <v>4.8072005727728346E-3</v>
      </c>
    </row>
    <row r="84" spans="1:108" ht="15" customHeight="1" x14ac:dyDescent="0.15">
      <c r="A84" s="77" t="s">
        <v>231</v>
      </c>
      <c r="B84" s="78" t="s">
        <v>76</v>
      </c>
      <c r="C84" s="115">
        <f>IF(基本表!C$121=0,0,基本表!C84/基本表!C$112)</f>
        <v>1.7867991280420256E-4</v>
      </c>
      <c r="D84" s="115">
        <f>IF(基本表!D$121=0,0,基本表!D84/基本表!D$112)</f>
        <v>6.6702241195304164E-4</v>
      </c>
      <c r="E84" s="115">
        <f>IF(基本表!E$121=0,0,基本表!E84/基本表!E$112)</f>
        <v>2.3752969121140142E-4</v>
      </c>
      <c r="F84" s="115">
        <f>IF(基本表!F$121=0,0,基本表!F84/基本表!F$112)</f>
        <v>0</v>
      </c>
      <c r="G84" s="115">
        <f>IF(基本表!G$121=0,0,基本表!G84/基本表!G$112)</f>
        <v>1.9249278152069297E-4</v>
      </c>
      <c r="H84" s="115">
        <f>IF(基本表!H$121=0,0,基本表!H84/基本表!H$112)</f>
        <v>0</v>
      </c>
      <c r="I84" s="115">
        <f>IF(基本表!I$121=0,0,基本表!I84/基本表!I$112)</f>
        <v>0</v>
      </c>
      <c r="J84" s="115">
        <f>IF(基本表!J$121=0,0,基本表!J84/基本表!J$112)</f>
        <v>5.5154155865644475E-5</v>
      </c>
      <c r="K84" s="115">
        <f>IF(基本表!K$121=0,0,基本表!K84/基本表!K$112)</f>
        <v>3.8266807959496058E-4</v>
      </c>
      <c r="L84" s="115">
        <f>IF(基本表!L$121=0,0,基本表!L84/基本表!L$112)</f>
        <v>3.6111749450116543E-4</v>
      </c>
      <c r="M84" s="115">
        <f>IF(基本表!M$121=0,0,基本表!M84/基本表!M$112)</f>
        <v>0</v>
      </c>
      <c r="N84" s="115">
        <f>IF(基本表!N$121=0,0,基本表!N84/基本表!N$112)</f>
        <v>0</v>
      </c>
      <c r="O84" s="115">
        <f>IF(基本表!O$121=0,0,基本表!O84/基本表!O$112)</f>
        <v>1.3945056477478735E-4</v>
      </c>
      <c r="P84" s="115">
        <f>IF(基本表!P$121=0,0,基本表!P84/基本表!P$112)</f>
        <v>1.7826371145047241E-4</v>
      </c>
      <c r="Q84" s="115">
        <f>IF(基本表!Q$121=0,0,基本表!Q84/基本表!Q$112)</f>
        <v>2.1160289190618939E-4</v>
      </c>
      <c r="R84" s="115">
        <f>IF(基本表!R$121=0,0,基本表!R84/基本表!R$112)</f>
        <v>3.2558442404115388E-4</v>
      </c>
      <c r="S84" s="115">
        <f>IF(基本表!S$121=0,0,基本表!S84/基本表!S$112)</f>
        <v>3.4847428865791944E-4</v>
      </c>
      <c r="T84" s="115">
        <f>IF(基本表!T$121=0,0,基本表!T84/基本表!T$112)</f>
        <v>5.4900694332310669E-4</v>
      </c>
      <c r="U84" s="115">
        <f>IF(基本表!U$121=0,0,基本表!U84/基本表!U$112)</f>
        <v>4.4679900427650477E-4</v>
      </c>
      <c r="V84" s="115">
        <f>IF(基本表!V$121=0,0,基本表!V84/基本表!V$112)</f>
        <v>2.7205949034188808E-4</v>
      </c>
      <c r="W84" s="115">
        <f>IF(基本表!W$121=0,0,基本表!W84/基本表!W$112)</f>
        <v>2.0493203087642599E-4</v>
      </c>
      <c r="X84" s="115">
        <f>IF(基本表!X$121=0,0,基本表!X84/基本表!X$112)</f>
        <v>0</v>
      </c>
      <c r="Y84" s="115">
        <f>IF(基本表!Y$121=0,0,基本表!Y84/基本表!Y$112)</f>
        <v>1.0166734444896299E-4</v>
      </c>
      <c r="Z84" s="115">
        <f>IF(基本表!Z$121=0,0,基本表!Z84/基本表!Z$112)</f>
        <v>2.5606555278151206E-4</v>
      </c>
      <c r="AA84" s="115">
        <f>IF(基本表!AA$121=0,0,基本表!AA84/基本表!AA$112)</f>
        <v>4.4218439089100157E-4</v>
      </c>
      <c r="AB84" s="115">
        <f>IF(基本表!AB$121=0,0,基本表!AB84/基本表!AB$112)</f>
        <v>1.7785713538415396E-4</v>
      </c>
      <c r="AC84" s="115">
        <f>IF(基本表!AC$121=0,0,基本表!AC84/基本表!AC$112)</f>
        <v>2.2027038189377461E-4</v>
      </c>
      <c r="AD84" s="115">
        <f>IF(基本表!AD$121=0,0,基本表!AD84/基本表!AD$112)</f>
        <v>0</v>
      </c>
      <c r="AE84" s="115">
        <f>IF(基本表!AE$121=0,0,基本表!AE84/基本表!AE$112)</f>
        <v>4.8923679060665359E-4</v>
      </c>
      <c r="AF84" s="115">
        <f>IF(基本表!AF$121=0,0,基本表!AF84/基本表!AF$112)</f>
        <v>1.4049548072870324E-4</v>
      </c>
      <c r="AG84" s="115">
        <f>IF(基本表!AG$121=0,0,基本表!AG84/基本表!AG$112)</f>
        <v>2.094240837696335E-4</v>
      </c>
      <c r="AH84" s="115">
        <f>IF(基本表!AH$121=0,0,基本表!AH84/基本表!AH$112)</f>
        <v>0</v>
      </c>
      <c r="AI84" s="115">
        <f>IF(基本表!AI$121=0,0,基本表!AI84/基本表!AI$112)</f>
        <v>3.5410764872521248E-4</v>
      </c>
      <c r="AJ84" s="115">
        <f>IF(基本表!AJ$121=0,0,基本表!AJ84/基本表!AJ$112)</f>
        <v>7.4676037777289702E-4</v>
      </c>
      <c r="AK84" s="115">
        <f>IF(基本表!AK$121=0,0,基本表!AK84/基本表!AK$112)</f>
        <v>0</v>
      </c>
      <c r="AL84" s="115">
        <f>IF(基本表!AL$121=0,0,基本表!AL84/基本表!AL$112)</f>
        <v>4.596221905593602E-4</v>
      </c>
      <c r="AM84" s="115">
        <f>IF(基本表!AM$121=0,0,基本表!AM84/基本表!AM$112)</f>
        <v>1.0824560928747328E-4</v>
      </c>
      <c r="AN84" s="115">
        <f>IF(基本表!AN$121=0,0,基本表!AN84/基本表!AN$112)</f>
        <v>3.174048975575693E-5</v>
      </c>
      <c r="AO84" s="115">
        <f>IF(基本表!AO$121=0,0,基本表!AO84/基本表!AO$112)</f>
        <v>2.1291696238466998E-4</v>
      </c>
      <c r="AP84" s="115">
        <f>IF(基本表!AP$121=0,0,基本表!AP84/基本表!AP$112)</f>
        <v>1.7995321216483713E-4</v>
      </c>
      <c r="AQ84" s="115">
        <f>IF(基本表!AQ$121=0,0,基本表!AQ84/基本表!AQ$112)</f>
        <v>1.7080877957126997E-4</v>
      </c>
      <c r="AR84" s="115">
        <f>IF(基本表!AR$121=0,0,基本表!AR84/基本表!AR$112)</f>
        <v>1.8277294679198329E-4</v>
      </c>
      <c r="AS84" s="115">
        <f>IF(基本表!AS$121=0,0,基本表!AS84/基本表!AS$112)</f>
        <v>1.833076281257111E-4</v>
      </c>
      <c r="AT84" s="115">
        <f>IF(基本表!AT$121=0,0,基本表!AT84/基本表!AT$112)</f>
        <v>1.9279710033161102E-4</v>
      </c>
      <c r="AU84" s="115">
        <f>IF(基本表!AU$121=0,0,基本表!AU84/基本表!AU$112)</f>
        <v>1.9804695236209075E-4</v>
      </c>
      <c r="AV84" s="115">
        <f>IF(基本表!AV$121=0,0,基本表!AV84/基本表!AV$112)</f>
        <v>1.3642017413633992E-4</v>
      </c>
      <c r="AW84" s="115">
        <f>IF(基本表!AW$121=0,0,基本表!AW84/基本表!AW$112)</f>
        <v>1.4810426540284361E-4</v>
      </c>
      <c r="AX84" s="115">
        <f>IF(基本表!AX$121=0,0,基本表!AX84/基本表!AX$112)</f>
        <v>8.4357574888437113E-5</v>
      </c>
      <c r="AY84" s="115">
        <f>IF(基本表!AY$121=0,0,基本表!AY84/基本表!AY$112)</f>
        <v>1.2364709470543141E-4</v>
      </c>
      <c r="AZ84" s="115">
        <f>IF(基本表!AZ$121=0,0,基本表!AZ84/基本表!AZ$112)</f>
        <v>1.3376136971642589E-4</v>
      </c>
      <c r="BA84" s="115">
        <f>IF(基本表!BA$121=0,0,基本表!BA84/基本表!BA$112)</f>
        <v>0</v>
      </c>
      <c r="BB84" s="115">
        <f>IF(基本表!BB$121=0,0,基本表!BB84/基本表!BB$112)</f>
        <v>0</v>
      </c>
      <c r="BC84" s="115">
        <f>IF(基本表!BC$121=0,0,基本表!BC84/基本表!BC$112)</f>
        <v>2.5974025974025974E-4</v>
      </c>
      <c r="BD84" s="115">
        <f>IF(基本表!BD$121=0,0,基本表!BD84/基本表!BD$112)</f>
        <v>0</v>
      </c>
      <c r="BE84" s="115">
        <f>IF(基本表!BE$121=0,0,基本表!BE84/基本表!BE$112)</f>
        <v>0</v>
      </c>
      <c r="BF84" s="115">
        <f>IF(基本表!BF$121=0,0,基本表!BF84/基本表!BF$112)</f>
        <v>0</v>
      </c>
      <c r="BG84" s="115">
        <f>IF(基本表!BG$121=0,0,基本表!BG84/基本表!BG$112)</f>
        <v>1.8738873793685E-4</v>
      </c>
      <c r="BH84" s="115">
        <f>IF(基本表!BH$121=0,0,基本表!BH84/基本表!BH$112)</f>
        <v>1.1918951132300358E-4</v>
      </c>
      <c r="BI84" s="115">
        <f>IF(基本表!BI$121=0,0,基本表!BI84/基本表!BI$112)</f>
        <v>0</v>
      </c>
      <c r="BJ84" s="115">
        <f>IF(基本表!BJ$121=0,0,基本表!BJ84/基本表!BJ$112)</f>
        <v>0</v>
      </c>
      <c r="BK84" s="115">
        <f>IF(基本表!BK$121=0,0,基本表!BK84/基本表!BK$112)</f>
        <v>2.4493937750406773E-4</v>
      </c>
      <c r="BL84" s="115">
        <f>IF(基本表!BL$121=0,0,基本表!BL84/基本表!BL$112)</f>
        <v>3.8387715930902113E-4</v>
      </c>
      <c r="BM84" s="115">
        <f>IF(基本表!BM$121=0,0,基本表!BM84/基本表!BM$112)</f>
        <v>2.9123552388131294E-4</v>
      </c>
      <c r="BN84" s="115">
        <f>IF(基本表!BN$121=0,0,基本表!BN84/基本表!BN$112)</f>
        <v>2.9102398869163931E-4</v>
      </c>
      <c r="BO84" s="115">
        <f>IF(基本表!BO$121=0,0,基本表!BO84/基本表!BO$112)</f>
        <v>2.7715546111739845E-4</v>
      </c>
      <c r="BP84" s="115">
        <f>IF(基本表!BP$121=0,0,基本表!BP84/基本表!BP$112)</f>
        <v>3.0542460659982738E-4</v>
      </c>
      <c r="BQ84" s="115">
        <f>IF(基本表!BQ$121=0,0,基本表!BQ84/基本表!BQ$112)</f>
        <v>4.7681260311072543E-5</v>
      </c>
      <c r="BR84" s="115">
        <f>IF(基本表!BR$121=0,0,基本表!BR84/基本表!BR$112)</f>
        <v>4.0221216691804925E-4</v>
      </c>
      <c r="BS84" s="115">
        <f>IF(基本表!BS$121=0,0,基本表!BS84/基本表!BS$112)</f>
        <v>1.0288595092340141E-4</v>
      </c>
      <c r="BT84" s="115">
        <f>IF(基本表!BT$121=0,0,基本表!BT84/基本表!BT$112)</f>
        <v>7.7369439071566727E-5</v>
      </c>
      <c r="BU84" s="115">
        <f>IF(基本表!BU$121=0,0,基本表!BU84/基本表!BU$112)</f>
        <v>6.4809137091266218E-5</v>
      </c>
      <c r="BV84" s="115">
        <f>IF(基本表!BV$121=0,0,基本表!BV84/基本表!BV$112)</f>
        <v>4.6262563177312841E-5</v>
      </c>
      <c r="BW84" s="115">
        <f>IF(基本表!BW$121=0,0,基本表!BW84/基本表!BW$112)</f>
        <v>3.4799554565701557E-5</v>
      </c>
      <c r="BX84" s="115">
        <f>IF(基本表!BX$121=0,0,基本表!BX84/基本表!BX$112)</f>
        <v>5.6500367252387143E-5</v>
      </c>
      <c r="BY84" s="115">
        <f>IF(基本表!BY$121=0,0,基本表!BY84/基本表!BY$112)</f>
        <v>1.1124336711423582E-5</v>
      </c>
      <c r="BZ84" s="115">
        <f>IF(基本表!BZ$121=0,0,基本表!BZ84/基本表!BZ$112)</f>
        <v>2.4735776928266249E-3</v>
      </c>
      <c r="CA84" s="115">
        <f>IF(基本表!CA$121=0,0,基本表!CA84/基本表!CA$112)</f>
        <v>5.7606846985241674E-4</v>
      </c>
      <c r="CB84" s="115">
        <f>IF(基本表!CB$121=0,0,基本表!CB84/基本表!CB$112)</f>
        <v>1.1623748211731045E-4</v>
      </c>
      <c r="CC84" s="115">
        <f>IF(基本表!CC$121=0,0,基本表!CC84/基本表!CC$112)</f>
        <v>0</v>
      </c>
      <c r="CD84" s="115">
        <f>IF(基本表!CD$121=0,0,基本表!CD84/基本表!CD$112)</f>
        <v>2.0995171110644551E-4</v>
      </c>
      <c r="CE84" s="115">
        <f>IF(基本表!CE$121=0,0,基本表!CE84/基本表!CE$112)</f>
        <v>0</v>
      </c>
      <c r="CF84" s="115">
        <f>IF(基本表!CF$121=0,0,基本表!CF84/基本表!CF$112)</f>
        <v>0</v>
      </c>
      <c r="CG84" s="115">
        <f>IF(基本表!CG$121=0,0,基本表!CG84/基本表!CG$112)</f>
        <v>1.0515247108307045E-4</v>
      </c>
      <c r="CH84" s="115">
        <f>IF(基本表!CH$121=0,0,基本表!CH84/基本表!CH$112)</f>
        <v>7.4024226110363392E-3</v>
      </c>
      <c r="CI84" s="115">
        <f>IF(基本表!CI$121=0,0,基本表!CI84/基本表!CI$112)</f>
        <v>2.6243963888305688E-5</v>
      </c>
      <c r="CJ84" s="115">
        <f>IF(基本表!CJ$121=0,0,基本表!CJ84/基本表!CJ$112)</f>
        <v>0</v>
      </c>
      <c r="CK84" s="115">
        <f>IF(基本表!CK$121=0,0,基本表!CK84/基本表!CK$112)</f>
        <v>8.0791759240557461E-5</v>
      </c>
      <c r="CL84" s="115">
        <f>IF(基本表!CL$121=0,0,基本表!CL84/基本表!CL$112)</f>
        <v>0</v>
      </c>
      <c r="CM84" s="115">
        <f>IF(基本表!CM$121=0,0,基本表!CM84/基本表!CM$112)</f>
        <v>3.4255373811766719E-4</v>
      </c>
      <c r="CN84" s="115">
        <f>IF(基本表!CN$121=0,0,基本表!CN84/基本表!CN$112)</f>
        <v>6.1878635369827978E-5</v>
      </c>
      <c r="CO84" s="115">
        <f>IF(基本表!CO$121=0,0,基本表!CO84/基本表!CO$112)</f>
        <v>1.3408420488066506E-4</v>
      </c>
      <c r="CP84" s="115">
        <f>IF(基本表!CP$121=0,0,基本表!CP84/基本表!CP$112)</f>
        <v>1.2571974554323502E-4</v>
      </c>
      <c r="CQ84" s="115">
        <f>IF(基本表!CQ$121=0,0,基本表!CQ84/基本表!CQ$112)</f>
        <v>1.7518942356422882E-4</v>
      </c>
      <c r="CR84" s="115">
        <f>IF(基本表!CR$121=0,0,基本表!CR84/基本表!CR$112)</f>
        <v>1.8375597206909226E-4</v>
      </c>
      <c r="CS84" s="115">
        <f>IF(基本表!CS$121=0,0,基本表!CS84/基本表!CS$112)</f>
        <v>1.8036867356877457E-4</v>
      </c>
      <c r="CT84" s="115">
        <f>IF(基本表!CT$121=0,0,基本表!CT84/基本表!CT$112)</f>
        <v>1.2969047207331836E-4</v>
      </c>
      <c r="CU84" s="115">
        <f>IF(基本表!CU$121=0,0,基本表!CU84/基本表!CU$112)</f>
        <v>1.4371257485029941E-4</v>
      </c>
      <c r="CV84" s="115">
        <f>IF(基本表!CV$121=0,0,基本表!CV84/基本表!CV$112)</f>
        <v>0</v>
      </c>
      <c r="CW84" s="115">
        <f>IF(基本表!CW$121=0,0,基本表!CW84/基本表!CW$112)</f>
        <v>1.731451822353043E-4</v>
      </c>
      <c r="CX84" s="115">
        <f>IF(基本表!CX$121=0,0,基本表!CX84/基本表!CX$112)</f>
        <v>1.6700710422527974E-4</v>
      </c>
      <c r="CY84" s="115">
        <f>IF(基本表!CY$121=0,0,基本表!CY84/基本表!CY$112)</f>
        <v>9.1230470977306423E-5</v>
      </c>
      <c r="CZ84" s="115">
        <f>IF(基本表!CZ$121=0,0,基本表!CZ84/基本表!CZ$112)</f>
        <v>1.5353907569476432E-4</v>
      </c>
      <c r="DA84" s="115">
        <f>IF(基本表!DA$121=0,0,基本表!DA84/基本表!DA$112)</f>
        <v>2.7725348432984634E-4</v>
      </c>
      <c r="DB84" s="115">
        <f>IF(基本表!DB$121=0,0,基本表!DB84/基本表!DB$112)</f>
        <v>1.2468827930174563E-4</v>
      </c>
      <c r="DC84" s="115">
        <f>IF(基本表!DC$121=0,0,基本表!DC84/基本表!DC$112)</f>
        <v>1.1647545279832275E-4</v>
      </c>
      <c r="DD84" s="115">
        <f>IF(基本表!DD$121=0,0,基本表!DD84/基本表!DD$112)</f>
        <v>1.0228086325048584E-4</v>
      </c>
    </row>
    <row r="85" spans="1:108" ht="15" customHeight="1" x14ac:dyDescent="0.15">
      <c r="A85" s="3" t="s">
        <v>232</v>
      </c>
      <c r="B85" s="73" t="s">
        <v>77</v>
      </c>
      <c r="C85" s="115">
        <f>IF(基本表!C$121=0,0,基本表!C85/基本表!C$112)</f>
        <v>2.0369510059679093E-3</v>
      </c>
      <c r="D85" s="115">
        <f>IF(基本表!D$121=0,0,基本表!D85/基本表!D$112)</f>
        <v>6.9370330843116328E-3</v>
      </c>
      <c r="E85" s="115">
        <f>IF(基本表!E$121=0,0,基本表!E85/基本表!E$112)</f>
        <v>3.3254156769596198E-3</v>
      </c>
      <c r="F85" s="115">
        <f>IF(基本表!F$121=0,0,基本表!F85/基本表!F$112)</f>
        <v>2.4390243902439024E-3</v>
      </c>
      <c r="G85" s="115">
        <f>IF(基本表!G$121=0,0,基本表!G85/基本表!G$112)</f>
        <v>3.8498556304138597E-3</v>
      </c>
      <c r="H85" s="115">
        <f>IF(基本表!H$121=0,0,基本表!H85/基本表!H$112)</f>
        <v>0</v>
      </c>
      <c r="I85" s="115">
        <f>IF(基本表!I$121=0,0,基本表!I85/基本表!I$112)</f>
        <v>0</v>
      </c>
      <c r="J85" s="115">
        <f>IF(基本表!J$121=0,0,基本表!J85/基本表!J$112)</f>
        <v>2.206166234625779E-4</v>
      </c>
      <c r="K85" s="115">
        <f>IF(基本表!K$121=0,0,基本表!K85/基本表!K$112)</f>
        <v>5.6124651673927547E-3</v>
      </c>
      <c r="L85" s="115">
        <f>IF(基本表!L$121=0,0,基本表!L85/基本表!L$112)</f>
        <v>4.1036078920586982E-3</v>
      </c>
      <c r="M85" s="115">
        <f>IF(基本表!M$121=0,0,基本表!M85/基本表!M$112)</f>
        <v>2.2135416666666668E-2</v>
      </c>
      <c r="N85" s="115">
        <f>IF(基本表!N$121=0,0,基本表!N85/基本表!N$112)</f>
        <v>0</v>
      </c>
      <c r="O85" s="115">
        <f>IF(基本表!O$121=0,0,基本表!O85/基本表!O$112)</f>
        <v>2.9284618602705339E-3</v>
      </c>
      <c r="P85" s="115">
        <f>IF(基本表!P$121=0,0,基本表!P85/基本表!P$112)</f>
        <v>2.792798146057401E-3</v>
      </c>
      <c r="Q85" s="115">
        <f>IF(基本表!Q$121=0,0,基本表!Q85/基本表!Q$112)</f>
        <v>2.0807617704108623E-3</v>
      </c>
      <c r="R85" s="115">
        <f>IF(基本表!R$121=0,0,基本表!R85/基本表!R$112)</f>
        <v>2.9953767011786157E-3</v>
      </c>
      <c r="S85" s="115">
        <f>IF(基本表!S$121=0,0,基本表!S85/基本表!S$112)</f>
        <v>4.1513893518378229E-3</v>
      </c>
      <c r="T85" s="115">
        <f>IF(基本表!T$121=0,0,基本表!T85/基本表!T$112)</f>
        <v>5.6515420636202166E-3</v>
      </c>
      <c r="U85" s="115">
        <f>IF(基本表!U$121=0,0,基本表!U85/基本表!U$112)</f>
        <v>4.1488478968532581E-3</v>
      </c>
      <c r="V85" s="115">
        <f>IF(基本表!V$121=0,0,基本表!V85/基本表!V$112)</f>
        <v>6.0759952843021676E-3</v>
      </c>
      <c r="W85" s="115">
        <f>IF(基本表!W$121=0,0,基本表!W85/基本表!W$112)</f>
        <v>3.1422911401051985E-3</v>
      </c>
      <c r="X85" s="115">
        <f>IF(基本表!X$121=0,0,基本表!X85/基本表!X$112)</f>
        <v>0</v>
      </c>
      <c r="Y85" s="115">
        <f>IF(基本表!Y$121=0,0,基本表!Y85/基本表!Y$112)</f>
        <v>1.0166734444896298E-3</v>
      </c>
      <c r="Z85" s="115">
        <f>IF(基本表!Z$121=0,0,基本表!Z85/基本表!Z$112)</f>
        <v>2.3686063632289865E-3</v>
      </c>
      <c r="AA85" s="115">
        <f>IF(基本表!AA$121=0,0,基本表!AA85/基本表!AA$112)</f>
        <v>9.7280565996020335E-3</v>
      </c>
      <c r="AB85" s="115">
        <f>IF(基本表!AB$121=0,0,基本表!AB85/基本表!AB$112)</f>
        <v>1.9599158840371477E-3</v>
      </c>
      <c r="AC85" s="115">
        <f>IF(基本表!AC$121=0,0,基本表!AC85/基本表!AC$112)</f>
        <v>2.4505079985682426E-3</v>
      </c>
      <c r="AD85" s="115">
        <f>IF(基本表!AD$121=0,0,基本表!AD85/基本表!AD$112)</f>
        <v>1.0169491525423728E-2</v>
      </c>
      <c r="AE85" s="115">
        <f>IF(基本表!AE$121=0,0,基本表!AE85/基本表!AE$112)</f>
        <v>4.4031311154598823E-3</v>
      </c>
      <c r="AF85" s="115">
        <f>IF(基本表!AF$121=0,0,基本表!AF85/基本表!AF$112)</f>
        <v>2.6038495761719666E-3</v>
      </c>
      <c r="AG85" s="115">
        <f>IF(基本表!AG$121=0,0,基本表!AG85/基本表!AG$112)</f>
        <v>1.8848167539267015E-3</v>
      </c>
      <c r="AH85" s="115">
        <f>IF(基本表!AH$121=0,0,基本表!AH85/基本表!AH$112)</f>
        <v>4.0526849037487338E-3</v>
      </c>
      <c r="AI85" s="115">
        <f>IF(基本表!AI$121=0,0,基本表!AI85/基本表!AI$112)</f>
        <v>5.8427762039660056E-3</v>
      </c>
      <c r="AJ85" s="115">
        <f>IF(基本表!AJ$121=0,0,基本表!AJ85/基本表!AJ$112)</f>
        <v>4.8319789150010981E-3</v>
      </c>
      <c r="AK85" s="115">
        <f>IF(基本表!AK$121=0,0,基本表!AK85/基本表!AK$112)</f>
        <v>6.8027210884353739E-3</v>
      </c>
      <c r="AL85" s="115">
        <f>IF(基本表!AL$121=0,0,基本表!AL85/基本表!AL$112)</f>
        <v>6.1129751344394904E-3</v>
      </c>
      <c r="AM85" s="115">
        <f>IF(基本表!AM$121=0,0,基本表!AM85/基本表!AM$112)</f>
        <v>1.5695613346683626E-3</v>
      </c>
      <c r="AN85" s="115">
        <f>IF(基本表!AN$121=0,0,基本表!AN85/基本表!AN$112)</f>
        <v>3.9675612194696165E-4</v>
      </c>
      <c r="AO85" s="115">
        <f>IF(基本表!AO$121=0,0,基本表!AO85/基本表!AO$112)</f>
        <v>2.7442630707357465E-3</v>
      </c>
      <c r="AP85" s="115">
        <f>IF(基本表!AP$121=0,0,基本表!AP85/基本表!AP$112)</f>
        <v>2.5193449703077202E-3</v>
      </c>
      <c r="AQ85" s="115">
        <f>IF(基本表!AQ$121=0,0,基本表!AQ85/基本表!AQ$112)</f>
        <v>5.6580408232983171E-3</v>
      </c>
      <c r="AR85" s="115">
        <f>IF(基本表!AR$121=0,0,基本表!AR85/基本表!AR$112)</f>
        <v>6.7907179461944561E-3</v>
      </c>
      <c r="AS85" s="115">
        <f>IF(基本表!AS$121=0,0,基本表!AS85/基本表!AS$112)</f>
        <v>2.7180096584157164E-3</v>
      </c>
      <c r="AT85" s="115">
        <f>IF(基本表!AT$121=0,0,基本表!AT85/基本表!AT$112)</f>
        <v>3.1618724454384206E-3</v>
      </c>
      <c r="AU85" s="115">
        <f>IF(基本表!AU$121=0,0,基本表!AU85/基本表!AU$112)</f>
        <v>2.3460946664432291E-3</v>
      </c>
      <c r="AV85" s="115">
        <f>IF(基本表!AV$121=0,0,基本表!AV85/基本表!AV$112)</f>
        <v>2.0182161056052643E-3</v>
      </c>
      <c r="AW85" s="115">
        <f>IF(基本表!AW$121=0,0,基本表!AW85/基本表!AW$112)</f>
        <v>1.9747235387045812E-3</v>
      </c>
      <c r="AX85" s="115">
        <f>IF(基本表!AX$121=0,0,基本表!AX85/基本表!AX$112)</f>
        <v>1.3581569557038374E-3</v>
      </c>
      <c r="AY85" s="115">
        <f>IF(基本表!AY$121=0,0,基本表!AY85/基本表!AY$112)</f>
        <v>1.5909259518765506E-3</v>
      </c>
      <c r="AZ85" s="115">
        <f>IF(基本表!AZ$121=0,0,基本表!AZ85/基本表!AZ$112)</f>
        <v>2.7198145175673268E-3</v>
      </c>
      <c r="BA85" s="115">
        <f>IF(基本表!BA$121=0,0,基本表!BA85/基本表!BA$112)</f>
        <v>2.8653295128939827E-3</v>
      </c>
      <c r="BB85" s="115">
        <f>IF(基本表!BB$121=0,0,基本表!BB85/基本表!BB$112)</f>
        <v>2.0107238605898124E-3</v>
      </c>
      <c r="BC85" s="115">
        <f>IF(基本表!BC$121=0,0,基本表!BC85/基本表!BC$112)</f>
        <v>3.8961038961038961E-3</v>
      </c>
      <c r="BD85" s="115">
        <f>IF(基本表!BD$121=0,0,基本表!BD85/基本表!BD$112)</f>
        <v>1.375894331315355E-3</v>
      </c>
      <c r="BE85" s="115">
        <f>IF(基本表!BE$121=0,0,基本表!BE85/基本表!BE$112)</f>
        <v>4.830917874396135E-3</v>
      </c>
      <c r="BF85" s="115">
        <f>IF(基本表!BF$121=0,0,基本表!BF85/基本表!BF$112)</f>
        <v>0</v>
      </c>
      <c r="BG85" s="115">
        <f>IF(基本表!BG$121=0,0,基本表!BG85/基本表!BG$112)</f>
        <v>1.6396514569474374E-3</v>
      </c>
      <c r="BH85" s="115">
        <f>IF(基本表!BH$121=0,0,基本表!BH85/基本表!BH$112)</f>
        <v>1.3110846245530394E-3</v>
      </c>
      <c r="BI85" s="115">
        <f>IF(基本表!BI$121=0,0,基本表!BI85/基本表!BI$112)</f>
        <v>1.4908684308609765E-3</v>
      </c>
      <c r="BJ85" s="115">
        <f>IF(基本表!BJ$121=0,0,基本表!BJ85/基本表!BJ$112)</f>
        <v>7.513148009015778E-4</v>
      </c>
      <c r="BK85" s="115">
        <f>IF(基本表!BK$121=0,0,基本表!BK85/基本表!BK$112)</f>
        <v>3.8665430305999263E-3</v>
      </c>
      <c r="BL85" s="115">
        <f>IF(基本表!BL$121=0,0,基本表!BL85/基本表!BL$112)</f>
        <v>4.3213600219358377E-2</v>
      </c>
      <c r="BM85" s="115">
        <f>IF(基本表!BM$121=0,0,基本表!BM85/基本表!BM$112)</f>
        <v>2.132871924895498E-3</v>
      </c>
      <c r="BN85" s="115">
        <f>IF(基本表!BN$121=0,0,基本表!BN85/基本表!BN$112)</f>
        <v>2.037167920841475E-3</v>
      </c>
      <c r="BO85" s="115">
        <f>IF(基本表!BO$121=0,0,基本表!BO85/基本表!BO$112)</f>
        <v>2.2056955447259624E-3</v>
      </c>
      <c r="BP85" s="115">
        <f>IF(基本表!BP$121=0,0,基本表!BP85/基本表!BP$112)</f>
        <v>2.8019387822853727E-3</v>
      </c>
      <c r="BQ85" s="115">
        <f>IF(基本表!BQ$121=0,0,基本表!BQ85/基本表!BQ$112)</f>
        <v>1.0585239789058104E-3</v>
      </c>
      <c r="BR85" s="115">
        <f>IF(基本表!BR$121=0,0,基本表!BR85/基本表!BR$112)</f>
        <v>2.4032176973353445E-2</v>
      </c>
      <c r="BS85" s="115">
        <f>IF(基本表!BS$121=0,0,基本表!BS85/基本表!BS$112)</f>
        <v>8.2308760738721129E-4</v>
      </c>
      <c r="BT85" s="115">
        <f>IF(基本表!BT$121=0,0,基本表!BT85/基本表!BT$112)</f>
        <v>4.6421663442940039E-4</v>
      </c>
      <c r="BU85" s="115">
        <f>IF(基本表!BU$121=0,0,基本表!BU85/基本表!BU$112)</f>
        <v>8.1260687275972257E-4</v>
      </c>
      <c r="BV85" s="115">
        <f>IF(基本表!BV$121=0,0,基本表!BV85/基本表!BV$112)</f>
        <v>7.6333229242566184E-4</v>
      </c>
      <c r="BW85" s="115">
        <f>IF(基本表!BW$121=0,0,基本表!BW85/基本表!BW$112)</f>
        <v>4.1759465478841872E-4</v>
      </c>
      <c r="BX85" s="115">
        <f>IF(基本表!BX$121=0,0,基本表!BX85/基本表!BX$112)</f>
        <v>9.0400587603819429E-4</v>
      </c>
      <c r="BY85" s="115">
        <f>IF(基本表!BY$121=0,0,基本表!BY85/基本表!BY$112)</f>
        <v>3.3373010134270742E-5</v>
      </c>
      <c r="BZ85" s="115">
        <f>IF(基本表!BZ$121=0,0,基本表!BZ85/基本表!BZ$112)</f>
        <v>6.7461209804362487E-4</v>
      </c>
      <c r="CA85" s="115">
        <f>IF(基本表!CA$121=0,0,基本表!CA85/基本表!CA$112)</f>
        <v>7.6809129313655565E-4</v>
      </c>
      <c r="CB85" s="115">
        <f>IF(基本表!CB$121=0,0,基本表!CB85/基本表!CB$112)</f>
        <v>8.5836909871244631E-4</v>
      </c>
      <c r="CC85" s="115">
        <f>IF(基本表!CC$121=0,0,基本表!CC85/基本表!CC$112)</f>
        <v>2.5409731927328164E-4</v>
      </c>
      <c r="CD85" s="115">
        <f>IF(基本表!CD$121=0,0,基本表!CD85/基本表!CD$112)</f>
        <v>1.0497585555322277E-3</v>
      </c>
      <c r="CE85" s="115">
        <f>IF(基本表!CE$121=0,0,基本表!CE85/基本表!CE$112)</f>
        <v>0</v>
      </c>
      <c r="CF85" s="115">
        <f>IF(基本表!CF$121=0,0,基本表!CF85/基本表!CF$112)</f>
        <v>8.7229588276343335E-4</v>
      </c>
      <c r="CG85" s="115">
        <f>IF(基本表!CG$121=0,0,基本表!CG85/基本表!CG$112)</f>
        <v>1.1566771819137749E-3</v>
      </c>
      <c r="CH85" s="115">
        <f>IF(基本表!CH$121=0,0,基本表!CH85/基本表!CH$112)</f>
        <v>6.7294751009421266E-4</v>
      </c>
      <c r="CI85" s="115">
        <f>IF(基本表!CI$121=0,0,基本表!CI85/基本表!CI$112)</f>
        <v>5.511232416544195E-4</v>
      </c>
      <c r="CJ85" s="115">
        <f>IF(基本表!CJ$121=0,0,基本表!CJ85/基本表!CJ$112)</f>
        <v>7.751337105650725E-4</v>
      </c>
      <c r="CK85" s="115">
        <f>IF(基本表!CK$121=0,0,基本表!CK85/基本表!CK$112)</f>
        <v>1.7370228236719854E-3</v>
      </c>
      <c r="CL85" s="115">
        <f>IF(基本表!CL$121=0,0,基本表!CL85/基本表!CL$112)</f>
        <v>2.1934634788330776E-4</v>
      </c>
      <c r="CM85" s="115">
        <f>IF(基本表!CM$121=0,0,基本表!CM85/基本表!CM$112)</f>
        <v>3.425537381176672E-3</v>
      </c>
      <c r="CN85" s="115">
        <f>IF(基本表!CN$121=0,0,基本表!CN85/基本表!CN$112)</f>
        <v>9.1683511406295114E-3</v>
      </c>
      <c r="CO85" s="115">
        <f>IF(基本表!CO$121=0,0,基本表!CO85/基本表!CO$112)</f>
        <v>1.9777420219898095E-3</v>
      </c>
      <c r="CP85" s="115">
        <f>IF(基本表!CP$121=0,0,基本表!CP85/基本表!CP$112)</f>
        <v>1.9612280304744665E-3</v>
      </c>
      <c r="CQ85" s="115">
        <f>IF(基本表!CQ$121=0,0,基本表!CQ85/基本表!CQ$112)</f>
        <v>1.0386230111307851E-3</v>
      </c>
      <c r="CR85" s="115">
        <f>IF(基本表!CR$121=0,0,基本表!CR85/基本表!CR$112)</f>
        <v>1.4700477765527381E-3</v>
      </c>
      <c r="CS85" s="115">
        <f>IF(基本表!CS$121=0,0,基本表!CS85/基本表!CS$112)</f>
        <v>2.0562028786840301E-3</v>
      </c>
      <c r="CT85" s="115">
        <f>IF(基本表!CT$121=0,0,基本表!CT85/基本表!CT$112)</f>
        <v>1.4698253501642747E-3</v>
      </c>
      <c r="CU85" s="115">
        <f>IF(基本表!CU$121=0,0,基本表!CU85/基本表!CU$112)</f>
        <v>1.4850299401197604E-3</v>
      </c>
      <c r="CV85" s="115">
        <f>IF(基本表!CV$121=0,0,基本表!CV85/基本表!CV$112)</f>
        <v>3.5771776068681808E-4</v>
      </c>
      <c r="CW85" s="115">
        <f>IF(基本表!CW$121=0,0,基本表!CW85/基本表!CW$112)</f>
        <v>4.3286295558826076E-4</v>
      </c>
      <c r="CX85" s="115">
        <f>IF(基本表!CX$121=0,0,基本表!CX85/基本表!CX$112)</f>
        <v>1.4259837360773885E-3</v>
      </c>
      <c r="CY85" s="115">
        <f>IF(基本表!CY$121=0,0,基本表!CY85/基本表!CY$112)</f>
        <v>8.6668947428441103E-4</v>
      </c>
      <c r="CZ85" s="115">
        <f>IF(基本表!CZ$121=0,0,基本表!CZ85/基本表!CZ$112)</f>
        <v>1.7401095245406623E-3</v>
      </c>
      <c r="DA85" s="115">
        <f>IF(基本表!DA$121=0,0,基本表!DA85/基本表!DA$112)</f>
        <v>3.0817791142817535E-3</v>
      </c>
      <c r="DB85" s="115">
        <f>IF(基本表!DB$121=0,0,基本表!DB85/基本表!DB$112)</f>
        <v>8.1047381546134659E-4</v>
      </c>
      <c r="DC85" s="115">
        <f>IF(基本表!DC$121=0,0,基本表!DC85/基本表!DC$112)</f>
        <v>9.3180362238658198E-4</v>
      </c>
      <c r="DD85" s="115">
        <f>IF(基本表!DD$121=0,0,基本表!DD85/基本表!DD$112)</f>
        <v>8.1824690600388673E-4</v>
      </c>
    </row>
    <row r="86" spans="1:108" ht="15" customHeight="1" x14ac:dyDescent="0.15">
      <c r="A86" s="3" t="s">
        <v>233</v>
      </c>
      <c r="B86" s="73" t="s">
        <v>78</v>
      </c>
      <c r="C86" s="115">
        <f>IF(基本表!C$121=0,0,基本表!C86/基本表!C$112)</f>
        <v>0</v>
      </c>
      <c r="D86" s="115">
        <f>IF(基本表!D$121=0,0,基本表!D86/基本表!D$112)</f>
        <v>0</v>
      </c>
      <c r="E86" s="115">
        <f>IF(基本表!E$121=0,0,基本表!E86/基本表!E$112)</f>
        <v>0</v>
      </c>
      <c r="F86" s="115">
        <f>IF(基本表!F$121=0,0,基本表!F86/基本表!F$112)</f>
        <v>0</v>
      </c>
      <c r="G86" s="115">
        <f>IF(基本表!G$121=0,0,基本表!G86/基本表!G$112)</f>
        <v>5.9672762271414824E-3</v>
      </c>
      <c r="H86" s="115">
        <f>IF(基本表!H$121=0,0,基本表!H86/基本表!H$112)</f>
        <v>0</v>
      </c>
      <c r="I86" s="115">
        <f>IF(基本表!I$121=0,0,基本表!I86/基本表!I$112)</f>
        <v>0</v>
      </c>
      <c r="J86" s="115">
        <f>IF(基本表!J$121=0,0,基本表!J86/基本表!J$112)</f>
        <v>0</v>
      </c>
      <c r="K86" s="115">
        <f>IF(基本表!K$121=0,0,基本表!K86/基本表!K$112)</f>
        <v>1.2755602653165353E-4</v>
      </c>
      <c r="L86" s="115">
        <f>IF(基本表!L$121=0,0,基本表!L86/基本表!L$112)</f>
        <v>2.9545976822822624E-4</v>
      </c>
      <c r="M86" s="115">
        <f>IF(基本表!M$121=0,0,基本表!M86/基本表!M$112)</f>
        <v>0</v>
      </c>
      <c r="N86" s="115">
        <f>IF(基本表!N$121=0,0,基本表!N86/基本表!N$112)</f>
        <v>0</v>
      </c>
      <c r="O86" s="115">
        <f>IF(基本表!O$121=0,0,基本表!O86/基本表!O$112)</f>
        <v>6.9725282387393675E-5</v>
      </c>
      <c r="P86" s="115">
        <f>IF(基本表!P$121=0,0,基本表!P86/基本表!P$112)</f>
        <v>1.7826371145047241E-4</v>
      </c>
      <c r="Q86" s="115">
        <f>IF(基本表!Q$121=0,0,基本表!Q86/基本表!Q$112)</f>
        <v>3.5267148651031563E-4</v>
      </c>
      <c r="R86" s="115">
        <f>IF(基本表!R$121=0,0,基本表!R86/基本表!R$112)</f>
        <v>4.5581819365761542E-4</v>
      </c>
      <c r="S86" s="115">
        <f>IF(基本表!S$121=0,0,基本表!S86/基本表!S$112)</f>
        <v>1.6060119390321505E-3</v>
      </c>
      <c r="T86" s="115">
        <f>IF(基本表!T$121=0,0,基本表!T86/基本表!T$112)</f>
        <v>6.4589052155659621E-5</v>
      </c>
      <c r="U86" s="115">
        <f>IF(基本表!U$121=0,0,基本表!U86/基本表!U$112)</f>
        <v>1.085083296100083E-3</v>
      </c>
      <c r="V86" s="115">
        <f>IF(基本表!V$121=0,0,基本表!V86/基本表!V$112)</f>
        <v>2.8112814001995104E-3</v>
      </c>
      <c r="W86" s="115">
        <f>IF(基本表!W$121=0,0,基本表!W86/基本表!W$112)</f>
        <v>1.6394562470114079E-3</v>
      </c>
      <c r="X86" s="115">
        <f>IF(基本表!X$121=0,0,基本表!X86/基本表!X$112)</f>
        <v>0</v>
      </c>
      <c r="Y86" s="115">
        <f>IF(基本表!Y$121=0,0,基本表!Y86/基本表!Y$112)</f>
        <v>3.0500203334688896E-4</v>
      </c>
      <c r="Z86" s="115">
        <f>IF(基本表!Z$121=0,0,基本表!Z86/基本表!Z$112)</f>
        <v>6.4016388195378015E-5</v>
      </c>
      <c r="AA86" s="115">
        <f>IF(基本表!AA$121=0,0,基本表!AA86/基本表!AA$112)</f>
        <v>5.8957918785466868E-4</v>
      </c>
      <c r="AB86" s="115">
        <f>IF(基本表!AB$121=0,0,基本表!AB86/基本表!AB$112)</f>
        <v>6.1378148681590387E-4</v>
      </c>
      <c r="AC86" s="115">
        <f>IF(基本表!AC$121=0,0,基本表!AC86/基本表!AC$112)</f>
        <v>2.2577714144111898E-3</v>
      </c>
      <c r="AD86" s="115">
        <f>IF(基本表!AD$121=0,0,基本表!AD86/基本表!AD$112)</f>
        <v>0</v>
      </c>
      <c r="AE86" s="115">
        <f>IF(基本表!AE$121=0,0,基本表!AE86/基本表!AE$112)</f>
        <v>0</v>
      </c>
      <c r="AF86" s="115">
        <f>IF(基本表!AF$121=0,0,基本表!AF86/基本表!AF$112)</f>
        <v>9.9283473048283606E-4</v>
      </c>
      <c r="AG86" s="115">
        <f>IF(基本表!AG$121=0,0,基本表!AG86/基本表!AG$112)</f>
        <v>1.8848167539267015E-3</v>
      </c>
      <c r="AH86" s="115">
        <f>IF(基本表!AH$121=0,0,基本表!AH86/基本表!AH$112)</f>
        <v>0</v>
      </c>
      <c r="AI86" s="115">
        <f>IF(基本表!AI$121=0,0,基本表!AI86/基本表!AI$112)</f>
        <v>7.6133144475920679E-3</v>
      </c>
      <c r="AJ86" s="115">
        <f>IF(基本表!AJ$121=0,0,基本表!AJ86/基本表!AJ$112)</f>
        <v>0</v>
      </c>
      <c r="AK86" s="115">
        <f>IF(基本表!AK$121=0,0,基本表!AK86/基本表!AK$112)</f>
        <v>2.2675736961451248E-3</v>
      </c>
      <c r="AL86" s="115">
        <f>IF(基本表!AL$121=0,0,基本表!AL86/基本表!AL$112)</f>
        <v>2.298110952796801E-4</v>
      </c>
      <c r="AM86" s="115">
        <f>IF(基本表!AM$121=0,0,基本表!AM86/基本表!AM$112)</f>
        <v>0</v>
      </c>
      <c r="AN86" s="115">
        <f>IF(基本表!AN$121=0,0,基本表!AN86/基本表!AN$112)</f>
        <v>1.2220088555966418E-3</v>
      </c>
      <c r="AO86" s="115">
        <f>IF(基本表!AO$121=0,0,基本表!AO86/基本表!AO$112)</f>
        <v>2.1291696238466998E-4</v>
      </c>
      <c r="AP86" s="115">
        <f>IF(基本表!AP$121=0,0,基本表!AP86/基本表!AP$112)</f>
        <v>5.3985963649451146E-4</v>
      </c>
      <c r="AQ86" s="115">
        <f>IF(基本表!AQ$121=0,0,基本表!AQ86/基本表!AQ$112)</f>
        <v>6.0850627722264922E-4</v>
      </c>
      <c r="AR86" s="115">
        <f>IF(基本表!AR$121=0,0,基本表!AR86/基本表!AR$112)</f>
        <v>1.8593632471722917E-3</v>
      </c>
      <c r="AS86" s="115">
        <f>IF(基本表!AS$121=0,0,基本表!AS86/基本表!AS$112)</f>
        <v>3.7925716163940231E-5</v>
      </c>
      <c r="AT86" s="115">
        <f>IF(基本表!AT$121=0,0,基本表!AT86/基本表!AT$112)</f>
        <v>3.8559420066322205E-4</v>
      </c>
      <c r="AU86" s="115">
        <f>IF(基本表!AU$121=0,0,基本表!AU86/基本表!AU$112)</f>
        <v>1.3710942855837052E-4</v>
      </c>
      <c r="AV86" s="115">
        <f>IF(基本表!AV$121=0,0,基本表!AV86/基本表!AV$112)</f>
        <v>3.6111222565501748E-4</v>
      </c>
      <c r="AW86" s="115">
        <f>IF(基本表!AW$121=0,0,基本表!AW86/基本表!AW$112)</f>
        <v>5.9241706161137445E-4</v>
      </c>
      <c r="AX86" s="115">
        <f>IF(基本表!AX$121=0,0,基本表!AX86/基本表!AX$112)</f>
        <v>8.7731877883974593E-4</v>
      </c>
      <c r="AY86" s="115">
        <f>IF(基本表!AY$121=0,0,基本表!AY86/基本表!AY$112)</f>
        <v>3.297255858811504E-4</v>
      </c>
      <c r="AZ86" s="115">
        <f>IF(基本表!AZ$121=0,0,基本表!AZ86/基本表!AZ$112)</f>
        <v>2.0064205457463883E-3</v>
      </c>
      <c r="BA86" s="115">
        <f>IF(基本表!BA$121=0,0,基本表!BA86/基本表!BA$112)</f>
        <v>0</v>
      </c>
      <c r="BB86" s="115">
        <f>IF(基本表!BB$121=0,0,基本表!BB86/基本表!BB$112)</f>
        <v>1.3404825737265416E-3</v>
      </c>
      <c r="BC86" s="115">
        <f>IF(基本表!BC$121=0,0,基本表!BC86/基本表!BC$112)</f>
        <v>1.038961038961039E-3</v>
      </c>
      <c r="BD86" s="115">
        <f>IF(基本表!BD$121=0,0,基本表!BD86/基本表!BD$112)</f>
        <v>0</v>
      </c>
      <c r="BE86" s="115">
        <f>IF(基本表!BE$121=0,0,基本表!BE86/基本表!BE$112)</f>
        <v>4.830917874396135E-3</v>
      </c>
      <c r="BF86" s="115">
        <f>IF(基本表!BF$121=0,0,基本表!BF86/基本表!BF$112)</f>
        <v>0</v>
      </c>
      <c r="BG86" s="115">
        <f>IF(基本表!BG$121=0,0,基本表!BG86/基本表!BG$112)</f>
        <v>2.342359224210625E-4</v>
      </c>
      <c r="BH86" s="115">
        <f>IF(基本表!BH$121=0,0,基本表!BH86/基本表!BH$112)</f>
        <v>6.3567739372268571E-4</v>
      </c>
      <c r="BI86" s="115">
        <f>IF(基本表!BI$121=0,0,基本表!BI86/基本表!BI$112)</f>
        <v>0</v>
      </c>
      <c r="BJ86" s="115">
        <f>IF(基本表!BJ$121=0,0,基本表!BJ86/基本表!BJ$112)</f>
        <v>0</v>
      </c>
      <c r="BK86" s="115">
        <f>IF(基本表!BK$121=0,0,基本表!BK86/基本表!BK$112)</f>
        <v>4.3739174554297813E-4</v>
      </c>
      <c r="BL86" s="115">
        <f>IF(基本表!BL$121=0,0,基本表!BL86/基本表!BL$112)</f>
        <v>1.6451878256100905E-4</v>
      </c>
      <c r="BM86" s="115">
        <f>IF(基本表!BM$121=0,0,基本表!BM86/基本表!BM$112)</f>
        <v>0</v>
      </c>
      <c r="BN86" s="115">
        <f>IF(基本表!BN$121=0,0,基本表!BN86/基本表!BN$112)</f>
        <v>0</v>
      </c>
      <c r="BO86" s="115">
        <f>IF(基本表!BO$121=0,0,基本表!BO86/基本表!BO$112)</f>
        <v>1.1548144213224934E-5</v>
      </c>
      <c r="BP86" s="115">
        <f>IF(基本表!BP$121=0,0,基本表!BP86/基本表!BP$112)</f>
        <v>0</v>
      </c>
      <c r="BQ86" s="115">
        <f>IF(基本表!BQ$121=0,0,基本表!BQ86/基本表!BQ$112)</f>
        <v>0</v>
      </c>
      <c r="BR86" s="115">
        <f>IF(基本表!BR$121=0,0,基本表!BR86/基本表!BR$112)</f>
        <v>0</v>
      </c>
      <c r="BS86" s="115">
        <f>IF(基本表!BS$121=0,0,基本表!BS86/基本表!BS$112)</f>
        <v>0</v>
      </c>
      <c r="BT86" s="115">
        <f>IF(基本表!BT$121=0,0,基本表!BT86/基本表!BT$112)</f>
        <v>0</v>
      </c>
      <c r="BU86" s="115">
        <f>IF(基本表!BU$121=0,0,基本表!BU86/基本表!BU$112)</f>
        <v>4.7809201900403308E-3</v>
      </c>
      <c r="BV86" s="115">
        <f>IF(基本表!BV$121=0,0,基本表!BV86/基本表!BV$112)</f>
        <v>1.156564079432821E-5</v>
      </c>
      <c r="BW86" s="115">
        <f>IF(基本表!BW$121=0,0,基本表!BW86/基本表!BW$112)</f>
        <v>0</v>
      </c>
      <c r="BX86" s="115">
        <f>IF(基本表!BX$121=0,0,基本表!BX86/基本表!BX$112)</f>
        <v>0</v>
      </c>
      <c r="BY86" s="115">
        <f>IF(基本表!BY$121=0,0,基本表!BY86/基本表!BY$112)</f>
        <v>0</v>
      </c>
      <c r="BZ86" s="115">
        <f>IF(基本表!BZ$121=0,0,基本表!BZ86/基本表!BZ$112)</f>
        <v>6.2514054418709247E-2</v>
      </c>
      <c r="CA86" s="115">
        <f>IF(基本表!CA$121=0,0,基本表!CA86/基本表!CA$112)</f>
        <v>0.1044878476984693</v>
      </c>
      <c r="CB86" s="115">
        <f>IF(基本表!CB$121=0,0,基本表!CB86/基本表!CB$112)</f>
        <v>0.1119098712446352</v>
      </c>
      <c r="CC86" s="115">
        <f>IF(基本表!CC$121=0,0,基本表!CC86/基本表!CC$112)</f>
        <v>4.1036717062634988E-2</v>
      </c>
      <c r="CD86" s="115">
        <f>IF(基本表!CD$121=0,0,基本表!CD86/基本表!CD$112)</f>
        <v>0.32458534537056477</v>
      </c>
      <c r="CE86" s="115">
        <f>IF(基本表!CE$121=0,0,基本表!CE86/基本表!CE$112)</f>
        <v>7.407407407407407E-2</v>
      </c>
      <c r="CF86" s="115">
        <f>IF(基本表!CF$121=0,0,基本表!CF86/基本表!CF$112)</f>
        <v>9.5952547103977676E-3</v>
      </c>
      <c r="CG86" s="115">
        <f>IF(基本表!CG$121=0,0,基本表!CG86/基本表!CG$112)</f>
        <v>3.3648790746582544E-2</v>
      </c>
      <c r="CH86" s="115">
        <f>IF(基本表!CH$121=0,0,基本表!CH86/基本表!CH$112)</f>
        <v>0</v>
      </c>
      <c r="CI86" s="115">
        <f>IF(基本表!CI$121=0,0,基本表!CI86/基本表!CI$112)</f>
        <v>0</v>
      </c>
      <c r="CJ86" s="115">
        <f>IF(基本表!CJ$121=0,0,基本表!CJ86/基本表!CJ$112)</f>
        <v>0</v>
      </c>
      <c r="CK86" s="115">
        <f>IF(基本表!CK$121=0,0,基本表!CK86/基本表!CK$112)</f>
        <v>0</v>
      </c>
      <c r="CL86" s="115">
        <f>IF(基本表!CL$121=0,0,基本表!CL86/基本表!CL$112)</f>
        <v>0</v>
      </c>
      <c r="CM86" s="115">
        <f>IF(基本表!CM$121=0,0,基本表!CM86/基本表!CM$112)</f>
        <v>8.5638434529416801E-4</v>
      </c>
      <c r="CN86" s="115">
        <f>IF(基本表!CN$121=0,0,基本表!CN86/基本表!CN$112)</f>
        <v>1.1344416484468462E-4</v>
      </c>
      <c r="CO86" s="115">
        <f>IF(基本表!CO$121=0,0,基本表!CO86/基本表!CO$112)</f>
        <v>0</v>
      </c>
      <c r="CP86" s="115">
        <f>IF(基本表!CP$121=0,0,基本表!CP86/基本表!CP$112)</f>
        <v>2.5143949108647004E-5</v>
      </c>
      <c r="CQ86" s="115">
        <f>IF(基本表!CQ$121=0,0,基本表!CQ86/基本表!CQ$112)</f>
        <v>0</v>
      </c>
      <c r="CR86" s="115">
        <f>IF(基本表!CR$121=0,0,基本表!CR86/基本表!CR$112)</f>
        <v>0</v>
      </c>
      <c r="CS86" s="115">
        <f>IF(基本表!CS$121=0,0,基本表!CS86/基本表!CS$112)</f>
        <v>0</v>
      </c>
      <c r="CT86" s="115">
        <f>IF(基本表!CT$121=0,0,基本表!CT86/基本表!CT$112)</f>
        <v>0</v>
      </c>
      <c r="CU86" s="115">
        <f>IF(基本表!CU$121=0,0,基本表!CU86/基本表!CU$112)</f>
        <v>0</v>
      </c>
      <c r="CV86" s="115">
        <f>IF(基本表!CV$121=0,0,基本表!CV86/基本表!CV$112)</f>
        <v>6.1706313718476119E-3</v>
      </c>
      <c r="CW86" s="115">
        <f>IF(基本表!CW$121=0,0,基本表!CW86/基本表!CW$112)</f>
        <v>0</v>
      </c>
      <c r="CX86" s="115">
        <f>IF(基本表!CX$121=0,0,基本表!CX86/基本表!CX$112)</f>
        <v>0</v>
      </c>
      <c r="CY86" s="115">
        <f>IF(基本表!CY$121=0,0,基本表!CY86/基本表!CY$112)</f>
        <v>0</v>
      </c>
      <c r="CZ86" s="115">
        <f>IF(基本表!CZ$121=0,0,基本表!CZ86/基本表!CZ$112)</f>
        <v>8.5828343313373259E-2</v>
      </c>
      <c r="DA86" s="115">
        <f>IF(基本表!DA$121=0,0,基本表!DA86/基本表!DA$112)</f>
        <v>5.7903323842733289E-3</v>
      </c>
      <c r="DB86" s="115">
        <f>IF(基本表!DB$121=0,0,基本表!DB86/基本表!DB$112)</f>
        <v>0</v>
      </c>
      <c r="DC86" s="115">
        <f>IF(基本表!DC$121=0,0,基本表!DC86/基本表!DC$112)</f>
        <v>7.1050026206976877E-3</v>
      </c>
      <c r="DD86" s="115">
        <f>IF(基本表!DD$121=0,0,基本表!DD86/基本表!DD$112)</f>
        <v>0</v>
      </c>
    </row>
    <row r="87" spans="1:108" ht="15" customHeight="1" x14ac:dyDescent="0.15">
      <c r="A87" s="3" t="s">
        <v>234</v>
      </c>
      <c r="B87" s="73" t="s">
        <v>79</v>
      </c>
      <c r="C87" s="115">
        <f>IF(基本表!C$121=0,0,基本表!C87/基本表!C$112)</f>
        <v>1.4294393024336205E-4</v>
      </c>
      <c r="D87" s="115">
        <f>IF(基本表!D$121=0,0,基本表!D87/基本表!D$112)</f>
        <v>2.6680896478121667E-4</v>
      </c>
      <c r="E87" s="115">
        <f>IF(基本表!E$121=0,0,基本表!E87/基本表!E$112)</f>
        <v>4.7505938242280285E-4</v>
      </c>
      <c r="F87" s="115">
        <f>IF(基本表!F$121=0,0,基本表!F87/基本表!F$112)</f>
        <v>0</v>
      </c>
      <c r="G87" s="115">
        <f>IF(基本表!G$121=0,0,基本表!G87/基本表!G$112)</f>
        <v>9.6246390760346492E-4</v>
      </c>
      <c r="H87" s="115">
        <f>IF(基本表!H$121=0,0,基本表!H87/基本表!H$112)</f>
        <v>0</v>
      </c>
      <c r="I87" s="115">
        <f>IF(基本表!I$121=0,0,基本表!I87/基本表!I$112)</f>
        <v>0</v>
      </c>
      <c r="J87" s="115">
        <f>IF(基本表!J$121=0,0,基本表!J87/基本表!J$112)</f>
        <v>9.9277480558160065E-4</v>
      </c>
      <c r="K87" s="115">
        <f>IF(基本表!K$121=0,0,基本表!K87/基本表!K$112)</f>
        <v>9.8120020408964248E-5</v>
      </c>
      <c r="L87" s="115">
        <f>IF(基本表!L$121=0,0,基本表!L87/基本表!L$112)</f>
        <v>3.2828863136469583E-5</v>
      </c>
      <c r="M87" s="115">
        <f>IF(基本表!M$121=0,0,基本表!M87/基本表!M$112)</f>
        <v>0</v>
      </c>
      <c r="N87" s="115">
        <f>IF(基本表!N$121=0,0,基本表!N87/基本表!N$112)</f>
        <v>0</v>
      </c>
      <c r="O87" s="115">
        <f>IF(基本表!O$121=0,0,基本表!O87/基本表!O$112)</f>
        <v>3.4862641193696836E-4</v>
      </c>
      <c r="P87" s="115">
        <f>IF(基本表!P$121=0,0,基本表!P87/基本表!P$112)</f>
        <v>1.7232158773545665E-3</v>
      </c>
      <c r="Q87" s="115">
        <f>IF(基本表!Q$121=0,0,基本表!Q87/基本表!Q$112)</f>
        <v>2.1160289190618939E-4</v>
      </c>
      <c r="R87" s="115">
        <f>IF(基本表!R$121=0,0,基本表!R87/基本表!R$112)</f>
        <v>7.8140261769876925E-4</v>
      </c>
      <c r="S87" s="115">
        <f>IF(基本表!S$121=0,0,基本表!S87/基本表!S$112)</f>
        <v>2.4241689645768309E-4</v>
      </c>
      <c r="T87" s="115">
        <f>IF(基本表!T$121=0,0,基本表!T87/基本表!T$112)</f>
        <v>3.5523978685612787E-4</v>
      </c>
      <c r="U87" s="115">
        <f>IF(基本表!U$121=0,0,基本表!U87/基本表!U$112)</f>
        <v>4.4679900427650477E-4</v>
      </c>
      <c r="V87" s="115">
        <f>IF(基本表!V$121=0,0,基本表!V87/基本表!V$112)</f>
        <v>9.0686496780629361E-4</v>
      </c>
      <c r="W87" s="115">
        <f>IF(基本表!W$121=0,0,基本表!W87/基本表!W$112)</f>
        <v>3.4155338479404328E-4</v>
      </c>
      <c r="X87" s="115">
        <f>IF(基本表!X$121=0,0,基本表!X87/基本表!X$112)</f>
        <v>0</v>
      </c>
      <c r="Y87" s="115">
        <f>IF(基本表!Y$121=0,0,基本表!Y87/基本表!Y$112)</f>
        <v>4.0666937779585197E-4</v>
      </c>
      <c r="Z87" s="115">
        <f>IF(基本表!Z$121=0,0,基本表!Z87/基本表!Z$112)</f>
        <v>1.2803277639075603E-4</v>
      </c>
      <c r="AA87" s="115">
        <f>IF(基本表!AA$121=0,0,基本表!AA87/基本表!AA$112)</f>
        <v>2.2109219544550078E-4</v>
      </c>
      <c r="AB87" s="115">
        <f>IF(基本表!AB$121=0,0,基本表!AB87/基本表!AB$112)</f>
        <v>1.9110923566767917E-3</v>
      </c>
      <c r="AC87" s="115">
        <f>IF(基本表!AC$121=0,0,基本表!AC87/基本表!AC$112)</f>
        <v>3.3040557284066193E-4</v>
      </c>
      <c r="AD87" s="115">
        <f>IF(基本表!AD$121=0,0,基本表!AD87/基本表!AD$112)</f>
        <v>0</v>
      </c>
      <c r="AE87" s="115">
        <f>IF(基本表!AE$121=0,0,基本表!AE87/基本表!AE$112)</f>
        <v>2.446183953033268E-4</v>
      </c>
      <c r="AF87" s="115">
        <f>IF(基本表!AF$121=0,0,基本表!AF87/基本表!AF$112)</f>
        <v>6.1818011520629423E-4</v>
      </c>
      <c r="AG87" s="115">
        <f>IF(基本表!AG$121=0,0,基本表!AG87/基本表!AG$112)</f>
        <v>4.18848167539267E-4</v>
      </c>
      <c r="AH87" s="115">
        <f>IF(基本表!AH$121=0,0,基本表!AH87/基本表!AH$112)</f>
        <v>1.0131712259371835E-3</v>
      </c>
      <c r="AI87" s="115">
        <f>IF(基本表!AI$121=0,0,基本表!AI87/基本表!AI$112)</f>
        <v>1.7705382436260624E-4</v>
      </c>
      <c r="AJ87" s="115">
        <f>IF(基本表!AJ$121=0,0,基本表!AJ87/基本表!AJ$112)</f>
        <v>3.0748956731825171E-4</v>
      </c>
      <c r="AK87" s="115">
        <f>IF(基本表!AK$121=0,0,基本表!AK87/基本表!AK$112)</f>
        <v>0</v>
      </c>
      <c r="AL87" s="115">
        <f>IF(基本表!AL$121=0,0,基本表!AL87/基本表!AL$112)</f>
        <v>3.2173553339155214E-4</v>
      </c>
      <c r="AM87" s="115">
        <f>IF(基本表!AM$121=0,0,基本表!AM87/基本表!AM$112)</f>
        <v>5.4122804643736638E-5</v>
      </c>
      <c r="AN87" s="115">
        <f>IF(基本表!AN$121=0,0,基本表!AN87/基本表!AN$112)</f>
        <v>4.7610734633635398E-5</v>
      </c>
      <c r="AO87" s="115">
        <f>IF(基本表!AO$121=0,0,基本表!AO87/基本表!AO$112)</f>
        <v>2.3657440264963331E-4</v>
      </c>
      <c r="AP87" s="115">
        <f>IF(基本表!AP$121=0,0,基本表!AP87/基本表!AP$112)</f>
        <v>5.3985963649451146E-4</v>
      </c>
      <c r="AQ87" s="115">
        <f>IF(基本表!AQ$121=0,0,基本表!AQ87/基本表!AQ$112)</f>
        <v>1.6013323084806559E-4</v>
      </c>
      <c r="AR87" s="115">
        <f>IF(基本表!AR$121=0,0,基本表!AR87/基本表!AR$112)</f>
        <v>1.0896079520291312E-4</v>
      </c>
      <c r="AS87" s="115">
        <f>IF(基本表!AS$121=0,0,基本表!AS87/基本表!AS$112)</f>
        <v>3.8557811433339234E-4</v>
      </c>
      <c r="AT87" s="115">
        <f>IF(基本表!AT$121=0,0,基本表!AT87/基本表!AT$112)</f>
        <v>7.326289812601218E-4</v>
      </c>
      <c r="AU87" s="115">
        <f>IF(基本表!AU$121=0,0,基本表!AU87/基本表!AU$112)</f>
        <v>1.8281257141116071E-4</v>
      </c>
      <c r="AV87" s="115">
        <f>IF(基本表!AV$121=0,0,基本表!AV87/基本表!AV$112)</f>
        <v>5.296312642940256E-4</v>
      </c>
      <c r="AW87" s="115">
        <f>IF(基本表!AW$121=0,0,基本表!AW87/基本表!AW$112)</f>
        <v>1.4810426540284361E-4</v>
      </c>
      <c r="AX87" s="115">
        <f>IF(基本表!AX$121=0,0,基本表!AX87/基本表!AX$112)</f>
        <v>2.4463696717646761E-4</v>
      </c>
      <c r="AY87" s="115">
        <f>IF(基本表!AY$121=0,0,基本表!AY87/基本表!AY$112)</f>
        <v>1.648627929405752E-4</v>
      </c>
      <c r="AZ87" s="115">
        <f>IF(基本表!AZ$121=0,0,基本表!AZ87/基本表!AZ$112)</f>
        <v>3.1210986267166043E-4</v>
      </c>
      <c r="BA87" s="115">
        <f>IF(基本表!BA$121=0,0,基本表!BA87/基本表!BA$112)</f>
        <v>0</v>
      </c>
      <c r="BB87" s="115">
        <f>IF(基本表!BB$121=0,0,基本表!BB87/基本表!BB$112)</f>
        <v>1.3404825737265416E-3</v>
      </c>
      <c r="BC87" s="115">
        <f>IF(基本表!BC$121=0,0,基本表!BC87/基本表!BC$112)</f>
        <v>0</v>
      </c>
      <c r="BD87" s="115">
        <f>IF(基本表!BD$121=0,0,基本表!BD87/基本表!BD$112)</f>
        <v>5.5035773252614197E-4</v>
      </c>
      <c r="BE87" s="115">
        <f>IF(基本表!BE$121=0,0,基本表!BE87/基本表!BE$112)</f>
        <v>0</v>
      </c>
      <c r="BF87" s="115">
        <f>IF(基本表!BF$121=0,0,基本表!BF87/基本表!BF$112)</f>
        <v>0</v>
      </c>
      <c r="BG87" s="115">
        <f>IF(基本表!BG$121=0,0,基本表!BG87/基本表!BG$112)</f>
        <v>4.68471844842125E-5</v>
      </c>
      <c r="BH87" s="115">
        <f>IF(基本表!BH$121=0,0,基本表!BH87/基本表!BH$112)</f>
        <v>1.1918951132300358E-4</v>
      </c>
      <c r="BI87" s="115">
        <f>IF(基本表!BI$121=0,0,基本表!BI87/基本表!BI$112)</f>
        <v>0</v>
      </c>
      <c r="BJ87" s="115">
        <f>IF(基本表!BJ$121=0,0,基本表!BJ87/基本表!BJ$112)</f>
        <v>1.5026296018031556E-3</v>
      </c>
      <c r="BK87" s="115">
        <f>IF(基本表!BK$121=0,0,基本表!BK87/基本表!BK$112)</f>
        <v>4.1989607572125897E-4</v>
      </c>
      <c r="BL87" s="115">
        <f>IF(基本表!BL$121=0,0,基本表!BL87/基本表!BL$112)</f>
        <v>1.1516314779270633E-3</v>
      </c>
      <c r="BM87" s="115">
        <f>IF(基本表!BM$121=0,0,基本表!BM87/基本表!BM$112)</f>
        <v>5.9103679846501749E-4</v>
      </c>
      <c r="BN87" s="115">
        <f>IF(基本表!BN$121=0,0,基本表!BN87/基本表!BN$112)</f>
        <v>1.4343325156945079E-3</v>
      </c>
      <c r="BO87" s="115">
        <f>IF(基本表!BO$121=0,0,基本表!BO87/基本表!BO$112)</f>
        <v>9.1230339284476989E-4</v>
      </c>
      <c r="BP87" s="115">
        <f>IF(基本表!BP$121=0,0,基本表!BP87/基本表!BP$112)</f>
        <v>9.2955315052121372E-4</v>
      </c>
      <c r="BQ87" s="115">
        <f>IF(基本表!BQ$121=0,0,基本表!BQ87/基本表!BQ$112)</f>
        <v>1.7451341273852551E-3</v>
      </c>
      <c r="BR87" s="115">
        <f>IF(基本表!BR$121=0,0,基本表!BR87/基本表!BR$112)</f>
        <v>3.4188034188034188E-3</v>
      </c>
      <c r="BS87" s="115">
        <f>IF(基本表!BS$121=0,0,基本表!BS87/基本表!BS$112)</f>
        <v>2.9322496013169403E-3</v>
      </c>
      <c r="BT87" s="115">
        <f>IF(基本表!BT$121=0,0,基本表!BT87/基本表!BT$112)</f>
        <v>4.2553191489361703E-3</v>
      </c>
      <c r="BU87" s="115">
        <f>IF(基本表!BU$121=0,0,基本表!BU87/基本表!BU$112)</f>
        <v>4.8008614629914898E-3</v>
      </c>
      <c r="BV87" s="115">
        <f>IF(基本表!BV$121=0,0,基本表!BV87/基本表!BV$112)</f>
        <v>2.2657090316088962E-2</v>
      </c>
      <c r="BW87" s="115">
        <f>IF(基本表!BW$121=0,0,基本表!BW87/基本表!BW$112)</f>
        <v>7.3079064587973277E-4</v>
      </c>
      <c r="BX87" s="115">
        <f>IF(基本表!BX$121=0,0,基本表!BX87/基本表!BX$112)</f>
        <v>2.9380190971241313E-3</v>
      </c>
      <c r="BY87" s="115">
        <f>IF(基本表!BY$121=0,0,基本表!BY87/基本表!BY$112)</f>
        <v>0</v>
      </c>
      <c r="BZ87" s="115">
        <f>IF(基本表!BZ$121=0,0,基本表!BZ87/基本表!BZ$112)</f>
        <v>3.3730604902181245E-3</v>
      </c>
      <c r="CA87" s="115">
        <f>IF(基本表!CA$121=0,0,基本表!CA87/基本表!CA$112)</f>
        <v>1.7282054095572503E-3</v>
      </c>
      <c r="CB87" s="115">
        <f>IF(基本表!CB$121=0,0,基本表!CB87/基本表!CB$112)</f>
        <v>0</v>
      </c>
      <c r="CC87" s="115">
        <f>IF(基本表!CC$121=0,0,基本表!CC87/基本表!CC$112)</f>
        <v>1.2704865963664084E-3</v>
      </c>
      <c r="CD87" s="115">
        <f>IF(基本表!CD$121=0,0,基本表!CD87/基本表!CD$112)</f>
        <v>8.3980684442578203E-4</v>
      </c>
      <c r="CE87" s="115">
        <f>IF(基本表!CE$121=0,0,基本表!CE87/基本表!CE$112)</f>
        <v>5.2910052910052907E-3</v>
      </c>
      <c r="CF87" s="115">
        <f>IF(基本表!CF$121=0,0,基本表!CF87/基本表!CF$112)</f>
        <v>2.4424284717376133E-3</v>
      </c>
      <c r="CG87" s="115">
        <f>IF(基本表!CG$121=0,0,基本表!CG87/基本表!CG$112)</f>
        <v>3.7854889589905363E-3</v>
      </c>
      <c r="CH87" s="115">
        <f>IF(基本表!CH$121=0,0,基本表!CH87/基本表!CH$112)</f>
        <v>0</v>
      </c>
      <c r="CI87" s="115">
        <f>IF(基本表!CI$121=0,0,基本表!CI87/基本表!CI$112)</f>
        <v>1.5772622296871718E-2</v>
      </c>
      <c r="CJ87" s="115">
        <f>IF(基本表!CJ$121=0,0,基本表!CJ87/基本表!CJ$112)</f>
        <v>5.1933958607859858E-3</v>
      </c>
      <c r="CK87" s="115">
        <f>IF(基本表!CK$121=0,0,基本表!CK87/基本表!CK$112)</f>
        <v>3.6356291658250857E-4</v>
      </c>
      <c r="CL87" s="115">
        <f>IF(基本表!CL$121=0,0,基本表!CL87/基本表!CL$112)</f>
        <v>6.3610440886159242E-3</v>
      </c>
      <c r="CM87" s="115">
        <f>IF(基本表!CM$121=0,0,基本表!CM87/基本表!CM$112)</f>
        <v>7.9643744112357622E-3</v>
      </c>
      <c r="CN87" s="115">
        <f>IF(基本表!CN$121=0,0,基本表!CN87/基本表!CN$112)</f>
        <v>1.1952889732271771E-2</v>
      </c>
      <c r="CO87" s="115">
        <f>IF(基本表!CO$121=0,0,基本表!CO87/基本表!CO$112)</f>
        <v>7.6763207294180749E-3</v>
      </c>
      <c r="CP87" s="115">
        <f>IF(基本表!CP$121=0,0,基本表!CP87/基本表!CP$112)</f>
        <v>1.536295290538332E-2</v>
      </c>
      <c r="CQ87" s="115">
        <f>IF(基本表!CQ$121=0,0,基本表!CQ87/基本表!CQ$112)</f>
        <v>9.1974447371220131E-4</v>
      </c>
      <c r="CR87" s="115">
        <f>IF(基本表!CR$121=0,0,基本表!CR87/基本表!CR$112)</f>
        <v>1.2679162072767364E-2</v>
      </c>
      <c r="CS87" s="115">
        <f>IF(基本表!CS$121=0,0,基本表!CS87/基本表!CS$112)</f>
        <v>1.4176977742505682E-2</v>
      </c>
      <c r="CT87" s="115">
        <f>IF(基本表!CT$121=0,0,基本表!CT87/基本表!CT$112)</f>
        <v>2.33442849731973E-3</v>
      </c>
      <c r="CU87" s="115">
        <f>IF(基本表!CU$121=0,0,基本表!CU87/基本表!CU$112)</f>
        <v>1.6479041916167666E-2</v>
      </c>
      <c r="CV87" s="115">
        <f>IF(基本表!CV$121=0,0,基本表!CV87/基本表!CV$112)</f>
        <v>2.235736004292613E-3</v>
      </c>
      <c r="CW87" s="115">
        <f>IF(基本表!CW$121=0,0,基本表!CW87/基本表!CW$112)</f>
        <v>5.1943554670591291E-4</v>
      </c>
      <c r="CX87" s="115">
        <f>IF(基本表!CX$121=0,0,基本表!CX87/基本表!CX$112)</f>
        <v>1.1690497295769582E-3</v>
      </c>
      <c r="CY87" s="115">
        <f>IF(基本表!CY$121=0,0,基本表!CY87/基本表!CY$112)</f>
        <v>3.9457178697685025E-3</v>
      </c>
      <c r="CZ87" s="115">
        <f>IF(基本表!CZ$121=0,0,基本表!CZ87/基本表!CZ$112)</f>
        <v>1.996007984031936E-3</v>
      </c>
      <c r="DA87" s="115">
        <f>IF(基本表!DA$121=0,0,基本表!DA87/基本表!DA$112)</f>
        <v>2.3140002345991019E-3</v>
      </c>
      <c r="DB87" s="115">
        <f>IF(基本表!DB$121=0,0,基本表!DB87/基本表!DB$112)</f>
        <v>2.8678304239401495E-3</v>
      </c>
      <c r="DC87" s="115">
        <f>IF(基本表!DC$121=0,0,基本表!DC87/基本表!DC$112)</f>
        <v>3.086599499155553E-3</v>
      </c>
      <c r="DD87" s="115">
        <f>IF(基本表!DD$121=0,0,基本表!DD87/基本表!DD$112)</f>
        <v>7.3642221540349802E-3</v>
      </c>
    </row>
    <row r="88" spans="1:108" ht="15" customHeight="1" x14ac:dyDescent="0.15">
      <c r="A88" s="83" t="s">
        <v>235</v>
      </c>
      <c r="B88" s="84" t="s">
        <v>80</v>
      </c>
      <c r="C88" s="115">
        <f>IF(基本表!C$121=0,0,基本表!C88/基本表!C$112)</f>
        <v>3.2162384304756459E-4</v>
      </c>
      <c r="D88" s="115">
        <f>IF(基本表!D$121=0,0,基本表!D88/基本表!D$112)</f>
        <v>4.0021344717182497E-4</v>
      </c>
      <c r="E88" s="115">
        <f>IF(基本表!E$121=0,0,基本表!E88/基本表!E$112)</f>
        <v>4.513064133016627E-3</v>
      </c>
      <c r="F88" s="115">
        <f>IF(基本表!F$121=0,0,基本表!F88/基本表!F$112)</f>
        <v>1.2195121951219512E-3</v>
      </c>
      <c r="G88" s="115">
        <f>IF(基本表!G$121=0,0,基本表!G88/基本表!G$112)</f>
        <v>1.0009624639076035E-2</v>
      </c>
      <c r="H88" s="115">
        <f>IF(基本表!H$121=0,0,基本表!H88/基本表!H$112)</f>
        <v>0</v>
      </c>
      <c r="I88" s="115">
        <f>IF(基本表!I$121=0,0,基本表!I88/基本表!I$112)</f>
        <v>0</v>
      </c>
      <c r="J88" s="115">
        <f>IF(基本表!J$121=0,0,基本表!J88/基本表!J$112)</f>
        <v>3.1989410402073798E-3</v>
      </c>
      <c r="K88" s="115">
        <f>IF(基本表!K$121=0,0,基本表!K88/基本表!K$112)</f>
        <v>7.2608815102633538E-4</v>
      </c>
      <c r="L88" s="115">
        <f>IF(基本表!L$121=0,0,基本表!L88/基本表!L$112)</f>
        <v>1.969731788188175E-4</v>
      </c>
      <c r="M88" s="115">
        <f>IF(基本表!M$121=0,0,基本表!M88/基本表!M$112)</f>
        <v>0</v>
      </c>
      <c r="N88" s="115">
        <f>IF(基本表!N$121=0,0,基本表!N88/基本表!N$112)</f>
        <v>0</v>
      </c>
      <c r="O88" s="115">
        <f>IF(基本表!O$121=0,0,基本表!O88/基本表!O$112)</f>
        <v>2.3009343187839911E-3</v>
      </c>
      <c r="P88" s="115">
        <f>IF(基本表!P$121=0,0,基本表!P88/基本表!P$112)</f>
        <v>2.9710618575078734E-3</v>
      </c>
      <c r="Q88" s="115">
        <f>IF(基本表!Q$121=0,0,基本表!Q88/基本表!Q$112)</f>
        <v>1.4812202433433256E-3</v>
      </c>
      <c r="R88" s="115">
        <f>IF(基本表!R$121=0,0,基本表!R88/基本表!R$112)</f>
        <v>3.1907273556033081E-3</v>
      </c>
      <c r="S88" s="115">
        <f>IF(基本表!S$121=0,0,基本表!S88/基本表!S$112)</f>
        <v>9.3936547377352199E-4</v>
      </c>
      <c r="T88" s="115">
        <f>IF(基本表!T$121=0,0,基本表!T88/基本表!T$112)</f>
        <v>2.163733247214597E-3</v>
      </c>
      <c r="U88" s="115">
        <f>IF(基本表!U$121=0,0,基本表!U88/基本表!U$112)</f>
        <v>3.3190783174826067E-3</v>
      </c>
      <c r="V88" s="115">
        <f>IF(基本表!V$121=0,0,基本表!V88/基本表!V$112)</f>
        <v>6.3480547746440552E-3</v>
      </c>
      <c r="W88" s="115">
        <f>IF(基本表!W$121=0,0,基本表!W88/基本表!W$112)</f>
        <v>1.9126989548466425E-3</v>
      </c>
      <c r="X88" s="115">
        <f>IF(基本表!X$121=0,0,基本表!X88/基本表!X$112)</f>
        <v>0</v>
      </c>
      <c r="Y88" s="115">
        <f>IF(基本表!Y$121=0,0,基本表!Y88/基本表!Y$112)</f>
        <v>1.2200081333875558E-3</v>
      </c>
      <c r="Z88" s="115">
        <f>IF(基本表!Z$121=0,0,基本表!Z88/基本表!Z$112)</f>
        <v>5.1213110556302412E-4</v>
      </c>
      <c r="AA88" s="115">
        <f>IF(基本表!AA$121=0,0,基本表!AA88/基本表!AA$112)</f>
        <v>7.3697398481833596E-4</v>
      </c>
      <c r="AB88" s="115">
        <f>IF(基本表!AB$121=0,0,基本表!AB88/基本表!AB$112)</f>
        <v>3.0288023937477985E-2</v>
      </c>
      <c r="AC88" s="115">
        <f>IF(基本表!AC$121=0,0,基本表!AC88/基本表!AC$112)</f>
        <v>2.7258459759354607E-3</v>
      </c>
      <c r="AD88" s="115">
        <f>IF(基本表!AD$121=0,0,基本表!AD88/基本表!AD$112)</f>
        <v>0</v>
      </c>
      <c r="AE88" s="115">
        <f>IF(基本表!AE$121=0,0,基本表!AE88/基本表!AE$112)</f>
        <v>1.7123287671232876E-3</v>
      </c>
      <c r="AF88" s="115">
        <f>IF(基本表!AF$121=0,0,基本表!AF88/基本表!AF$112)</f>
        <v>1.7983421533274012E-3</v>
      </c>
      <c r="AG88" s="115">
        <f>IF(基本表!AG$121=0,0,基本表!AG88/基本表!AG$112)</f>
        <v>3.1413612565445027E-3</v>
      </c>
      <c r="AH88" s="115">
        <f>IF(基本表!AH$121=0,0,基本表!AH88/基本表!AH$112)</f>
        <v>3.0395136778115501E-3</v>
      </c>
      <c r="AI88" s="115">
        <f>IF(基本表!AI$121=0,0,基本表!AI88/基本表!AI$112)</f>
        <v>1.0623229461756375E-3</v>
      </c>
      <c r="AJ88" s="115">
        <f>IF(基本表!AJ$121=0,0,基本表!AJ88/基本表!AJ$112)</f>
        <v>1.8010103228640456E-3</v>
      </c>
      <c r="AK88" s="115">
        <f>IF(基本表!AK$121=0,0,基本表!AK88/基本表!AK$112)</f>
        <v>2.2675736961451248E-3</v>
      </c>
      <c r="AL88" s="115">
        <f>IF(基本表!AL$121=0,0,基本表!AL88/基本表!AL$112)</f>
        <v>1.7465643241255688E-3</v>
      </c>
      <c r="AM88" s="115">
        <f>IF(基本表!AM$121=0,0,基本表!AM88/基本表!AM$112)</f>
        <v>3.5179823018428814E-4</v>
      </c>
      <c r="AN88" s="115">
        <f>IF(基本表!AN$121=0,0,基本表!AN88/基本表!AN$112)</f>
        <v>2.8566440780181237E-4</v>
      </c>
      <c r="AO88" s="115">
        <f>IF(基本表!AO$121=0,0,基本表!AO88/基本表!AO$112)</f>
        <v>1.3721315353678733E-3</v>
      </c>
      <c r="AP88" s="115">
        <f>IF(基本表!AP$121=0,0,基本表!AP88/基本表!AP$112)</f>
        <v>3.0592046068022316E-3</v>
      </c>
      <c r="AQ88" s="115">
        <f>IF(基本表!AQ$121=0,0,基本表!AQ88/基本表!AQ$112)</f>
        <v>7.2593731317789731E-4</v>
      </c>
      <c r="AR88" s="115">
        <f>IF(基本表!AR$121=0,0,基本表!AR88/基本表!AR$112)</f>
        <v>6.1158639888086715E-4</v>
      </c>
      <c r="AS88" s="115">
        <f>IF(基本表!AS$121=0,0,基本表!AS88/基本表!AS$112)</f>
        <v>2.1554448686506031E-3</v>
      </c>
      <c r="AT88" s="115">
        <f>IF(基本表!AT$121=0,0,基本表!AT88/基本表!AT$112)</f>
        <v>2.0436492635150768E-3</v>
      </c>
      <c r="AU88" s="115">
        <f>IF(基本表!AU$121=0,0,基本表!AU88/基本表!AU$112)</f>
        <v>1.3710942855837053E-3</v>
      </c>
      <c r="AV88" s="115">
        <f>IF(基本表!AV$121=0,0,基本表!AV88/基本表!AV$112)</f>
        <v>3.6753199855555111E-3</v>
      </c>
      <c r="AW88" s="115">
        <f>IF(基本表!AW$121=0,0,基本表!AW88/基本表!AW$112)</f>
        <v>9.3799368088467614E-4</v>
      </c>
      <c r="AX88" s="115">
        <f>IF(基本表!AX$121=0,0,基本表!AX88/基本表!AX$112)</f>
        <v>2.6488278514969254E-3</v>
      </c>
      <c r="AY88" s="115">
        <f>IF(基本表!AY$121=0,0,基本表!AY88/基本表!AY$112)</f>
        <v>1.3436317624656879E-3</v>
      </c>
      <c r="AZ88" s="115">
        <f>IF(基本表!AZ$121=0,0,基本表!AZ88/基本表!AZ$112)</f>
        <v>2.407704654895666E-3</v>
      </c>
      <c r="BA88" s="115">
        <f>IF(基本表!BA$121=0,0,基本表!BA88/基本表!BA$112)</f>
        <v>2.8653295128939827E-3</v>
      </c>
      <c r="BB88" s="115">
        <f>IF(基本表!BB$121=0,0,基本表!BB88/基本表!BB$112)</f>
        <v>1.0053619302949061E-2</v>
      </c>
      <c r="BC88" s="115">
        <f>IF(基本表!BC$121=0,0,基本表!BC88/基本表!BC$112)</f>
        <v>7.7922077922077922E-4</v>
      </c>
      <c r="BD88" s="115">
        <f>IF(基本表!BD$121=0,0,基本表!BD88/基本表!BD$112)</f>
        <v>3.5773252614199232E-3</v>
      </c>
      <c r="BE88" s="115">
        <f>IF(基本表!BE$121=0,0,基本表!BE88/基本表!BE$112)</f>
        <v>4.830917874396135E-3</v>
      </c>
      <c r="BF88" s="115">
        <f>IF(基本表!BF$121=0,0,基本表!BF88/基本表!BF$112)</f>
        <v>0</v>
      </c>
      <c r="BG88" s="115">
        <f>IF(基本表!BG$121=0,0,基本表!BG88/基本表!BG$112)</f>
        <v>3.747774758737E-4</v>
      </c>
      <c r="BH88" s="115">
        <f>IF(基本表!BH$121=0,0,基本表!BH88/基本表!BH$112)</f>
        <v>8.3432657926102503E-4</v>
      </c>
      <c r="BI88" s="115">
        <f>IF(基本表!BI$121=0,0,基本表!BI88/基本表!BI$112)</f>
        <v>3.7271710771524412E-4</v>
      </c>
      <c r="BJ88" s="115">
        <f>IF(基本表!BJ$121=0,0,基本表!BJ88/基本表!BJ$112)</f>
        <v>1.5026296018031556E-3</v>
      </c>
      <c r="BK88" s="115">
        <f>IF(基本表!BK$121=0,0,基本表!BK88/基本表!BK$112)</f>
        <v>2.6418461430795879E-3</v>
      </c>
      <c r="BL88" s="115">
        <f>IF(基本表!BL$121=0,0,基本表!BL88/基本表!BL$112)</f>
        <v>4.3871675349602411E-4</v>
      </c>
      <c r="BM88" s="115">
        <f>IF(基本表!BM$121=0,0,基本表!BM88/基本表!BM$112)</f>
        <v>1.4133488658946069E-3</v>
      </c>
      <c r="BN88" s="115">
        <f>IF(基本表!BN$121=0,0,基本表!BN88/基本表!BN$112)</f>
        <v>2.6192158982247537E-2</v>
      </c>
      <c r="BO88" s="115">
        <f>IF(基本表!BO$121=0,0,基本表!BO88/基本表!BO$112)</f>
        <v>8.9960043421022234E-3</v>
      </c>
      <c r="BP88" s="115">
        <f>IF(基本表!BP$121=0,0,基本表!BP88/基本表!BP$112)</f>
        <v>9.2158555208817477E-3</v>
      </c>
      <c r="BQ88" s="115">
        <f>IF(基本表!BQ$121=0,0,基本表!BQ88/基本表!BQ$112)</f>
        <v>1.0775964830302394E-3</v>
      </c>
      <c r="BR88" s="115">
        <f>IF(基本表!BR$121=0,0,基本表!BR88/基本表!BR$112)</f>
        <v>1.1060834590246355E-3</v>
      </c>
      <c r="BS88" s="115">
        <f>IF(基本表!BS$121=0,0,基本表!BS88/基本表!BS$112)</f>
        <v>1.4198261227429395E-2</v>
      </c>
      <c r="BT88" s="115">
        <f>IF(基本表!BT$121=0,0,基本表!BT88/基本表!BT$112)</f>
        <v>1.7562862669245647E-2</v>
      </c>
      <c r="BU88" s="115">
        <f>IF(基本表!BU$121=0,0,基本表!BU88/基本表!BU$112)</f>
        <v>5.1209188938575893E-2</v>
      </c>
      <c r="BV88" s="115">
        <f>IF(基本表!BV$121=0,0,基本表!BV88/基本表!BV$112)</f>
        <v>4.2260851462475275E-2</v>
      </c>
      <c r="BW88" s="115">
        <f>IF(基本表!BW$121=0,0,基本表!BW88/基本表!BW$112)</f>
        <v>1.0892260579064589E-2</v>
      </c>
      <c r="BX88" s="115">
        <f>IF(基本表!BX$121=0,0,基本表!BX88/基本表!BX$112)</f>
        <v>1.7684614949997176E-2</v>
      </c>
      <c r="BY88" s="115">
        <f>IF(基本表!BY$121=0,0,基本表!BY88/基本表!BY$112)</f>
        <v>0</v>
      </c>
      <c r="BZ88" s="115">
        <f>IF(基本表!BZ$121=0,0,基本表!BZ88/基本表!BZ$112)</f>
        <v>1.3941983359568248E-2</v>
      </c>
      <c r="CA88" s="115">
        <f>IF(基本表!CA$121=0,0,基本表!CA88/基本表!CA$112)</f>
        <v>9.848027651286553E-3</v>
      </c>
      <c r="CB88" s="115">
        <f>IF(基本表!CB$121=0,0,基本表!CB88/基本表!CB$112)</f>
        <v>0</v>
      </c>
      <c r="CC88" s="115">
        <f>IF(基本表!CC$121=0,0,基本表!CC88/基本表!CC$112)</f>
        <v>1.4737644517850337E-2</v>
      </c>
      <c r="CD88" s="115">
        <f>IF(基本表!CD$121=0,0,基本表!CD88/基本表!CD$112)</f>
        <v>3.7791307999160192E-3</v>
      </c>
      <c r="CE88" s="115">
        <f>IF(基本表!CE$121=0,0,基本表!CE88/基本表!CE$112)</f>
        <v>1.0582010582010581E-2</v>
      </c>
      <c r="CF88" s="115">
        <f>IF(基本表!CF$121=0,0,基本表!CF88/基本表!CF$112)</f>
        <v>8.3740404745289605E-3</v>
      </c>
      <c r="CG88" s="115">
        <f>IF(基本表!CG$121=0,0,基本表!CG88/基本表!CG$112)</f>
        <v>2.0609884332281808E-2</v>
      </c>
      <c r="CH88" s="115">
        <f>IF(基本表!CH$121=0,0,基本表!CH88/基本表!CH$112)</f>
        <v>2.2207267833109019E-2</v>
      </c>
      <c r="CI88" s="115">
        <f>IF(基本表!CI$121=0,0,基本表!CI88/基本表!CI$112)</f>
        <v>0.37137833298341383</v>
      </c>
      <c r="CJ88" s="115">
        <f>IF(基本表!CJ$121=0,0,基本表!CJ88/基本表!CJ$112)</f>
        <v>9.0303077280830937E-2</v>
      </c>
      <c r="CK88" s="115">
        <f>IF(基本表!CK$121=0,0,基本表!CK88/基本表!CK$112)</f>
        <v>2.2540900828115534E-2</v>
      </c>
      <c r="CL88" s="115">
        <f>IF(基本表!CL$121=0,0,基本表!CL88/基本表!CL$112)</f>
        <v>0.17657381004606273</v>
      </c>
      <c r="CM88" s="115">
        <f>IF(基本表!CM$121=0,0,基本表!CM88/基本表!CM$112)</f>
        <v>2.7746852787531043E-2</v>
      </c>
      <c r="CN88" s="115">
        <f>IF(基本表!CN$121=0,0,基本表!CN88/基本表!CN$112)</f>
        <v>1.9182376964646673E-2</v>
      </c>
      <c r="CO88" s="115">
        <f>IF(基本表!CO$121=0,0,基本表!CO88/基本表!CO$112)</f>
        <v>5.5644945025475996E-3</v>
      </c>
      <c r="CP88" s="115">
        <f>IF(基本表!CP$121=0,0,基本表!CP88/基本表!CP$112)</f>
        <v>4.5988282919715372E-2</v>
      </c>
      <c r="CQ88" s="115">
        <f>IF(基本表!CQ$121=0,0,基本表!CQ88/基本表!CQ$112)</f>
        <v>5.2494259417995709E-3</v>
      </c>
      <c r="CR88" s="115">
        <f>IF(基本表!CR$121=0,0,基本表!CR88/基本表!CR$112)</f>
        <v>1.3414185961043735E-2</v>
      </c>
      <c r="CS88" s="115">
        <f>IF(基本表!CS$121=0,0,基本表!CS88/基本表!CS$112)</f>
        <v>3.1384149200966778E-2</v>
      </c>
      <c r="CT88" s="115">
        <f>IF(基本表!CT$121=0,0,基本表!CT88/基本表!CT$112)</f>
        <v>4.4527062078505968E-3</v>
      </c>
      <c r="CU88" s="115">
        <f>IF(基本表!CU$121=0,0,基本表!CU88/基本表!CU$112)</f>
        <v>3.6215568862275449E-2</v>
      </c>
      <c r="CV88" s="115">
        <f>IF(基本表!CV$121=0,0,基本表!CV88/基本表!CV$112)</f>
        <v>6.7072080128778395E-3</v>
      </c>
      <c r="CW88" s="115">
        <f>IF(基本表!CW$121=0,0,基本表!CW88/基本表!CW$112)</f>
        <v>7.7049606094710416E-3</v>
      </c>
      <c r="CX88" s="115">
        <f>IF(基本表!CX$121=0,0,基本表!CX88/基本表!CX$112)</f>
        <v>5.2543004329338007E-3</v>
      </c>
      <c r="CY88" s="115">
        <f>IF(基本表!CY$121=0,0,基本表!CY88/基本表!CY$112)</f>
        <v>2.2351465389440071E-2</v>
      </c>
      <c r="CZ88" s="115">
        <f>IF(基本表!CZ$121=0,0,基本表!CZ88/基本表!CZ$112)</f>
        <v>1.0338297763447465E-2</v>
      </c>
      <c r="DA88" s="115">
        <f>IF(基本表!DA$121=0,0,基本表!DA88/基本表!DA$112)</f>
        <v>1.3969310172003797E-2</v>
      </c>
      <c r="DB88" s="115">
        <f>IF(基本表!DB$121=0,0,基本表!DB88/基本表!DB$112)</f>
        <v>1.7581047381546134E-2</v>
      </c>
      <c r="DC88" s="115">
        <f>IF(基本表!DC$121=0,0,基本表!DC88/基本表!DC$112)</f>
        <v>1.0191602119853241E-2</v>
      </c>
      <c r="DD88" s="115">
        <f>IF(基本表!DD$121=0,0,基本表!DD88/基本表!DD$112)</f>
        <v>1.2938529201186459E-2</v>
      </c>
    </row>
    <row r="89" spans="1:108" ht="15" customHeight="1" x14ac:dyDescent="0.15">
      <c r="A89" s="3" t="s">
        <v>236</v>
      </c>
      <c r="B89" s="73" t="s">
        <v>81</v>
      </c>
      <c r="C89" s="115">
        <f>IF(基本表!C$121=0,0,基本表!C89/基本表!C$112)</f>
        <v>1.0720794768252153E-4</v>
      </c>
      <c r="D89" s="115">
        <f>IF(基本表!D$121=0,0,基本表!D89/基本表!D$112)</f>
        <v>0</v>
      </c>
      <c r="E89" s="115">
        <f>IF(基本表!E$121=0,0,基本表!E89/基本表!E$112)</f>
        <v>0</v>
      </c>
      <c r="F89" s="115">
        <f>IF(基本表!F$121=0,0,基本表!F89/基本表!F$112)</f>
        <v>0</v>
      </c>
      <c r="G89" s="115">
        <f>IF(基本表!G$121=0,0,基本表!G89/基本表!G$112)</f>
        <v>0</v>
      </c>
      <c r="H89" s="115">
        <f>IF(基本表!H$121=0,0,基本表!H89/基本表!H$112)</f>
        <v>0</v>
      </c>
      <c r="I89" s="115">
        <f>IF(基本表!I$121=0,0,基本表!I89/基本表!I$112)</f>
        <v>0</v>
      </c>
      <c r="J89" s="115">
        <f>IF(基本表!J$121=0,0,基本表!J89/基本表!J$112)</f>
        <v>1.1030831173128895E-4</v>
      </c>
      <c r="K89" s="115">
        <f>IF(基本表!K$121=0,0,基本表!K89/基本表!K$112)</f>
        <v>9.8120020408964252E-6</v>
      </c>
      <c r="L89" s="115">
        <f>IF(基本表!L$121=0,0,基本表!L89/基本表!L$112)</f>
        <v>0</v>
      </c>
      <c r="M89" s="115">
        <f>IF(基本表!M$121=0,0,基本表!M89/基本表!M$112)</f>
        <v>0</v>
      </c>
      <c r="N89" s="115">
        <f>IF(基本表!N$121=0,0,基本表!N89/基本表!N$112)</f>
        <v>0</v>
      </c>
      <c r="O89" s="115">
        <f>IF(基本表!O$121=0,0,基本表!O89/基本表!O$112)</f>
        <v>0</v>
      </c>
      <c r="P89" s="115">
        <f>IF(基本表!P$121=0,0,基本表!P89/基本表!P$112)</f>
        <v>0</v>
      </c>
      <c r="Q89" s="115">
        <f>IF(基本表!Q$121=0,0,基本表!Q89/基本表!Q$112)</f>
        <v>0</v>
      </c>
      <c r="R89" s="115">
        <f>IF(基本表!R$121=0,0,基本表!R89/基本表!R$112)</f>
        <v>0</v>
      </c>
      <c r="S89" s="115">
        <f>IF(基本表!S$121=0,0,基本表!S89/基本表!S$112)</f>
        <v>0</v>
      </c>
      <c r="T89" s="115">
        <f>IF(基本表!T$121=0,0,基本表!T89/基本表!T$112)</f>
        <v>3.229452607782981E-5</v>
      </c>
      <c r="U89" s="115">
        <f>IF(基本表!U$121=0,0,基本表!U89/基本表!U$112)</f>
        <v>6.3828429182357824E-5</v>
      </c>
      <c r="V89" s="115">
        <f>IF(基本表!V$121=0,0,基本表!V89/基本表!V$112)</f>
        <v>9.0686496780629361E-5</v>
      </c>
      <c r="W89" s="115">
        <f>IF(基本表!W$121=0,0,基本表!W89/基本表!W$112)</f>
        <v>0</v>
      </c>
      <c r="X89" s="115">
        <f>IF(基本表!X$121=0,0,基本表!X89/基本表!X$112)</f>
        <v>0</v>
      </c>
      <c r="Y89" s="115">
        <f>IF(基本表!Y$121=0,0,基本表!Y89/基本表!Y$112)</f>
        <v>0</v>
      </c>
      <c r="Z89" s="115">
        <f>IF(基本表!Z$121=0,0,基本表!Z89/基本表!Z$112)</f>
        <v>0</v>
      </c>
      <c r="AA89" s="115">
        <f>IF(基本表!AA$121=0,0,基本表!AA89/基本表!AA$112)</f>
        <v>0</v>
      </c>
      <c r="AB89" s="115">
        <f>IF(基本表!AB$121=0,0,基本表!AB89/基本表!AB$112)</f>
        <v>6.9747896229079994E-6</v>
      </c>
      <c r="AC89" s="115">
        <f>IF(基本表!AC$121=0,0,基本表!AC89/基本表!AC$112)</f>
        <v>2.7533797736721826E-5</v>
      </c>
      <c r="AD89" s="115">
        <f>IF(基本表!AD$121=0,0,基本表!AD89/基本表!AD$112)</f>
        <v>0</v>
      </c>
      <c r="AE89" s="115">
        <f>IF(基本表!AE$121=0,0,基本表!AE89/基本表!AE$112)</f>
        <v>0</v>
      </c>
      <c r="AF89" s="115">
        <f>IF(基本表!AF$121=0,0,基本表!AF89/基本表!AF$112)</f>
        <v>0</v>
      </c>
      <c r="AG89" s="115">
        <f>IF(基本表!AG$121=0,0,基本表!AG89/基本表!AG$112)</f>
        <v>0</v>
      </c>
      <c r="AH89" s="115">
        <f>IF(基本表!AH$121=0,0,基本表!AH89/基本表!AH$112)</f>
        <v>0</v>
      </c>
      <c r="AI89" s="115">
        <f>IF(基本表!AI$121=0,0,基本表!AI89/基本表!AI$112)</f>
        <v>0</v>
      </c>
      <c r="AJ89" s="115">
        <f>IF(基本表!AJ$121=0,0,基本表!AJ89/基本表!AJ$112)</f>
        <v>4.392708104546453E-5</v>
      </c>
      <c r="AK89" s="115">
        <f>IF(基本表!AK$121=0,0,基本表!AK89/基本表!AK$112)</f>
        <v>0</v>
      </c>
      <c r="AL89" s="115">
        <f>IF(基本表!AL$121=0,0,基本表!AL89/基本表!AL$112)</f>
        <v>0</v>
      </c>
      <c r="AM89" s="115">
        <f>IF(基本表!AM$121=0,0,基本表!AM89/基本表!AM$112)</f>
        <v>2.7061402321868319E-5</v>
      </c>
      <c r="AN89" s="115">
        <f>IF(基本表!AN$121=0,0,基本表!AN89/基本表!AN$112)</f>
        <v>1.5870244877878465E-5</v>
      </c>
      <c r="AO89" s="115">
        <f>IF(基本表!AO$121=0,0,基本表!AO89/基本表!AO$112)</f>
        <v>2.3657440264963332E-5</v>
      </c>
      <c r="AP89" s="115">
        <f>IF(基本表!AP$121=0,0,基本表!AP89/基本表!AP$112)</f>
        <v>0</v>
      </c>
      <c r="AQ89" s="115">
        <f>IF(基本表!AQ$121=0,0,基本表!AQ89/基本表!AQ$112)</f>
        <v>3.2026646169613118E-5</v>
      </c>
      <c r="AR89" s="115">
        <f>IF(基本表!AR$121=0,0,基本表!AR89/基本表!AR$112)</f>
        <v>2.4604050529690058E-5</v>
      </c>
      <c r="AS89" s="115">
        <f>IF(基本表!AS$121=0,0,基本表!AS89/基本表!AS$112)</f>
        <v>4.4246668857930267E-5</v>
      </c>
      <c r="AT89" s="115">
        <f>IF(基本表!AT$121=0,0,基本表!AT89/基本表!AT$112)</f>
        <v>0</v>
      </c>
      <c r="AU89" s="115">
        <f>IF(基本表!AU$121=0,0,基本表!AU89/基本表!AU$112)</f>
        <v>1.5234380950930059E-5</v>
      </c>
      <c r="AV89" s="115">
        <f>IF(基本表!AV$121=0,0,基本表!AV89/基本表!AV$112)</f>
        <v>4.4135938691168798E-5</v>
      </c>
      <c r="AW89" s="115">
        <f>IF(基本表!AW$121=0,0,基本表!AW89/基本表!AW$112)</f>
        <v>0</v>
      </c>
      <c r="AX89" s="115">
        <f>IF(基本表!AX$121=0,0,基本表!AX89/基本表!AX$112)</f>
        <v>8.4357574888437106E-6</v>
      </c>
      <c r="AY89" s="115">
        <f>IF(基本表!AY$121=0,0,基本表!AY89/基本表!AY$112)</f>
        <v>0</v>
      </c>
      <c r="AZ89" s="115">
        <f>IF(基本表!AZ$121=0,0,基本表!AZ89/基本表!AZ$112)</f>
        <v>4.4587123238808635E-5</v>
      </c>
      <c r="BA89" s="115">
        <f>IF(基本表!BA$121=0,0,基本表!BA89/基本表!BA$112)</f>
        <v>0</v>
      </c>
      <c r="BB89" s="115">
        <f>IF(基本表!BB$121=0,0,基本表!BB89/基本表!BB$112)</f>
        <v>0</v>
      </c>
      <c r="BC89" s="115">
        <f>IF(基本表!BC$121=0,0,基本表!BC89/基本表!BC$112)</f>
        <v>0</v>
      </c>
      <c r="BD89" s="115">
        <f>IF(基本表!BD$121=0,0,基本表!BD89/基本表!BD$112)</f>
        <v>0</v>
      </c>
      <c r="BE89" s="115">
        <f>IF(基本表!BE$121=0,0,基本表!BE89/基本表!BE$112)</f>
        <v>0</v>
      </c>
      <c r="BF89" s="115">
        <f>IF(基本表!BF$121=0,0,基本表!BF89/基本表!BF$112)</f>
        <v>0</v>
      </c>
      <c r="BG89" s="115">
        <f>IF(基本表!BG$121=0,0,基本表!BG89/基本表!BG$112)</f>
        <v>0</v>
      </c>
      <c r="BH89" s="115">
        <f>IF(基本表!BH$121=0,0,基本表!BH89/基本表!BH$112)</f>
        <v>0</v>
      </c>
      <c r="BI89" s="115">
        <f>IF(基本表!BI$121=0,0,基本表!BI89/基本表!BI$112)</f>
        <v>0</v>
      </c>
      <c r="BJ89" s="115">
        <f>IF(基本表!BJ$121=0,0,基本表!BJ89/基本表!BJ$112)</f>
        <v>0</v>
      </c>
      <c r="BK89" s="115">
        <f>IF(基本表!BK$121=0,0,基本表!BK89/基本表!BK$112)</f>
        <v>3.499133964343825E-5</v>
      </c>
      <c r="BL89" s="115">
        <f>IF(基本表!BL$121=0,0,基本表!BL89/基本表!BL$112)</f>
        <v>5.4839594187003014E-5</v>
      </c>
      <c r="BM89" s="115">
        <f>IF(基本表!BM$121=0,0,基本表!BM89/基本表!BM$112)</f>
        <v>1.3705201123826493E-4</v>
      </c>
      <c r="BN89" s="115">
        <f>IF(基本表!BN$121=0,0,基本表!BN89/基本表!BN$112)</f>
        <v>1.4551199434581965E-4</v>
      </c>
      <c r="BO89" s="115">
        <f>IF(基本表!BO$121=0,0,基本表!BO89/基本表!BO$112)</f>
        <v>1.1548144213224935E-4</v>
      </c>
      <c r="BP89" s="115">
        <f>IF(基本表!BP$121=0,0,基本表!BP89/基本表!BP$112)</f>
        <v>1.4607263793904788E-4</v>
      </c>
      <c r="BQ89" s="115">
        <f>IF(基本表!BQ$121=0,0,基本表!BQ89/基本表!BQ$112)</f>
        <v>9.5362520622145082E-6</v>
      </c>
      <c r="BR89" s="115">
        <f>IF(基本表!BR$121=0,0,基本表!BR89/基本表!BR$112)</f>
        <v>0</v>
      </c>
      <c r="BS89" s="115">
        <f>IF(基本表!BS$121=0,0,基本表!BS89/基本表!BS$112)</f>
        <v>0</v>
      </c>
      <c r="BT89" s="115">
        <f>IF(基本表!BT$121=0,0,基本表!BT89/基本表!BT$112)</f>
        <v>7.7369439071566729E-4</v>
      </c>
      <c r="BU89" s="115">
        <f>IF(基本表!BU$121=0,0,基本表!BU89/基本表!BU$112)</f>
        <v>9.6715173813120359E-4</v>
      </c>
      <c r="BV89" s="115">
        <f>IF(基本表!BV$121=0,0,基本表!BV89/基本表!BV$112)</f>
        <v>8.327261371916311E-4</v>
      </c>
      <c r="BW89" s="115">
        <f>IF(基本表!BW$121=0,0,基本表!BW89/基本表!BW$112)</f>
        <v>3.8279510022271713E-4</v>
      </c>
      <c r="BX89" s="115">
        <f>IF(基本表!BX$121=0,0,基本表!BX89/基本表!BX$112)</f>
        <v>3.3900220351432283E-4</v>
      </c>
      <c r="BY89" s="115">
        <f>IF(基本表!BY$121=0,0,基本表!BY89/基本表!BY$112)</f>
        <v>0</v>
      </c>
      <c r="BZ89" s="115">
        <f>IF(基本表!BZ$121=0,0,基本表!BZ89/基本表!BZ$112)</f>
        <v>2.2487069934787497E-4</v>
      </c>
      <c r="CA89" s="115">
        <f>IF(基本表!CA$121=0,0,基本表!CA89/基本表!CA$112)</f>
        <v>1.3715915948867065E-4</v>
      </c>
      <c r="CB89" s="115">
        <f>IF(基本表!CB$121=0,0,基本表!CB89/基本表!CB$112)</f>
        <v>0</v>
      </c>
      <c r="CC89" s="115">
        <f>IF(基本表!CC$121=0,0,基本表!CC89/基本表!CC$112)</f>
        <v>0</v>
      </c>
      <c r="CD89" s="115">
        <f>IF(基本表!CD$121=0,0,基本表!CD89/基本表!CD$112)</f>
        <v>0</v>
      </c>
      <c r="CE89" s="115">
        <f>IF(基本表!CE$121=0,0,基本表!CE89/基本表!CE$112)</f>
        <v>0</v>
      </c>
      <c r="CF89" s="115">
        <f>IF(基本表!CF$121=0,0,基本表!CF89/基本表!CF$112)</f>
        <v>0</v>
      </c>
      <c r="CG89" s="115">
        <f>IF(基本表!CG$121=0,0,基本表!CG89/基本表!CG$112)</f>
        <v>1.3669821240799159E-3</v>
      </c>
      <c r="CH89" s="115">
        <f>IF(基本表!CH$121=0,0,基本表!CH89/基本表!CH$112)</f>
        <v>0</v>
      </c>
      <c r="CI89" s="115">
        <f>IF(基本表!CI$121=0,0,基本表!CI89/基本表!CI$112)</f>
        <v>1.0497585555322275E-4</v>
      </c>
      <c r="CJ89" s="115">
        <f>IF(基本表!CJ$121=0,0,基本表!CJ89/基本表!CJ$112)</f>
        <v>6.2475777071544843E-2</v>
      </c>
      <c r="CK89" s="115">
        <f>IF(基本表!CK$121=0,0,基本表!CK89/基本表!CK$112)</f>
        <v>4.0395879620278731E-5</v>
      </c>
      <c r="CL89" s="115">
        <f>IF(基本表!CL$121=0,0,基本表!CL89/基本表!CL$112)</f>
        <v>0</v>
      </c>
      <c r="CM89" s="115">
        <f>IF(基本表!CM$121=0,0,基本表!CM89/基本表!CM$112)</f>
        <v>2.5691530358825042E-3</v>
      </c>
      <c r="CN89" s="115">
        <f>IF(基本表!CN$121=0,0,基本表!CN89/基本表!CN$112)</f>
        <v>2.0626211789942658E-5</v>
      </c>
      <c r="CO89" s="115">
        <f>IF(基本表!CO$121=0,0,基本表!CO89/基本表!CO$112)</f>
        <v>6.0337892196299272E-4</v>
      </c>
      <c r="CP89" s="115">
        <f>IF(基本表!CP$121=0,0,基本表!CP89/基本表!CP$112)</f>
        <v>2.5143949108647004E-5</v>
      </c>
      <c r="CQ89" s="115">
        <f>IF(基本表!CQ$121=0,0,基本表!CQ89/基本表!CQ$112)</f>
        <v>2.252435445825799E-4</v>
      </c>
      <c r="CR89" s="115">
        <f>IF(基本表!CR$121=0,0,基本表!CR89/基本表!CR$112)</f>
        <v>3.6751194413818452E-4</v>
      </c>
      <c r="CS89" s="115">
        <f>IF(基本表!CS$121=0,0,基本表!CS89/基本表!CS$112)</f>
        <v>6.132534901338336E-4</v>
      </c>
      <c r="CT89" s="115">
        <f>IF(基本表!CT$121=0,0,基本表!CT89/基本表!CT$112)</f>
        <v>9.5106346187100123E-4</v>
      </c>
      <c r="CU89" s="115">
        <f>IF(基本表!CU$121=0,0,基本表!CU89/基本表!CU$112)</f>
        <v>6.2275449101796402E-4</v>
      </c>
      <c r="CV89" s="115">
        <f>IF(基本表!CV$121=0,0,基本表!CV89/基本表!CV$112)</f>
        <v>4.4714720085852264E-4</v>
      </c>
      <c r="CW89" s="115">
        <f>IF(基本表!CW$121=0,0,基本表!CW89/基本表!CW$112)</f>
        <v>0.4371050125530257</v>
      </c>
      <c r="CX89" s="115">
        <f>IF(基本表!CX$121=0,0,基本表!CX89/基本表!CX$112)</f>
        <v>2.6978070682545186E-4</v>
      </c>
      <c r="CY89" s="115">
        <f>IF(基本表!CY$121=0,0,基本表!CY89/基本表!CY$112)</f>
        <v>2.5088379518759267E-4</v>
      </c>
      <c r="CZ89" s="115">
        <f>IF(基本表!CZ$121=0,0,基本表!CZ89/基本表!CZ$112)</f>
        <v>1.9448282921336814E-3</v>
      </c>
      <c r="DA89" s="115">
        <f>IF(基本表!DA$121=0,0,基本表!DA89/基本表!DA$112)</f>
        <v>1.0908858248824338E-2</v>
      </c>
      <c r="DB89" s="115">
        <f>IF(基本表!DB$121=0,0,基本表!DB89/基本表!DB$112)</f>
        <v>2.2568578553615961E-2</v>
      </c>
      <c r="DC89" s="115">
        <f>IF(基本表!DC$121=0,0,基本表!DC89/基本表!DC$112)</f>
        <v>8.7938966862733687E-3</v>
      </c>
      <c r="DD89" s="115">
        <f>IF(基本表!DD$121=0,0,基本表!DD89/基本表!DD$112)</f>
        <v>3.0684258975145751E-4</v>
      </c>
    </row>
    <row r="90" spans="1:108" ht="15" customHeight="1" x14ac:dyDescent="0.15">
      <c r="A90" s="3" t="s">
        <v>237</v>
      </c>
      <c r="B90" s="73" t="s">
        <v>82</v>
      </c>
      <c r="C90" s="115">
        <f>IF(基本表!C$121=0,0,基本表!C90/基本表!C$112)</f>
        <v>1.6795911803595041E-3</v>
      </c>
      <c r="D90" s="115">
        <f>IF(基本表!D$121=0,0,基本表!D90/基本表!D$112)</f>
        <v>3.2017075773745998E-3</v>
      </c>
      <c r="E90" s="115">
        <f>IF(基本表!E$121=0,0,基本表!E90/基本表!E$112)</f>
        <v>8.3135391923990498E-3</v>
      </c>
      <c r="F90" s="115">
        <f>IF(基本表!F$121=0,0,基本表!F90/基本表!F$112)</f>
        <v>0</v>
      </c>
      <c r="G90" s="115">
        <f>IF(基本表!G$121=0,0,基本表!G90/基本表!G$112)</f>
        <v>3.4648700673724736E-3</v>
      </c>
      <c r="H90" s="115">
        <f>IF(基本表!H$121=0,0,基本表!H90/基本表!H$112)</f>
        <v>0</v>
      </c>
      <c r="I90" s="115">
        <f>IF(基本表!I$121=0,0,基本表!I90/基本表!I$112)</f>
        <v>0</v>
      </c>
      <c r="J90" s="115">
        <f>IF(基本表!J$121=0,0,基本表!J90/基本表!J$112)</f>
        <v>7.170040262533782E-4</v>
      </c>
      <c r="K90" s="115">
        <f>IF(基本表!K$121=0,0,基本表!K90/基本表!K$112)</f>
        <v>1.7465363632795635E-3</v>
      </c>
      <c r="L90" s="115">
        <f>IF(基本表!L$121=0,0,基本表!L90/基本表!L$112)</f>
        <v>2.8232822297363843E-3</v>
      </c>
      <c r="M90" s="115">
        <f>IF(基本表!M$121=0,0,基本表!M90/基本表!M$112)</f>
        <v>1.3020833333333333E-3</v>
      </c>
      <c r="N90" s="115">
        <f>IF(基本表!N$121=0,0,基本表!N90/基本表!N$112)</f>
        <v>0</v>
      </c>
      <c r="O90" s="115">
        <f>IF(基本表!O$121=0,0,基本表!O90/基本表!O$112)</f>
        <v>2.0220331892344162E-3</v>
      </c>
      <c r="P90" s="115">
        <f>IF(基本表!P$121=0,0,基本表!P90/基本表!P$112)</f>
        <v>3.3275892804088183E-3</v>
      </c>
      <c r="Q90" s="115">
        <f>IF(基本表!Q$121=0,0,基本表!Q90/基本表!Q$112)</f>
        <v>2.5392347028742727E-3</v>
      </c>
      <c r="R90" s="115">
        <f>IF(基本表!R$121=0,0,基本表!R90/基本表!R$112)</f>
        <v>7.8140261769876936E-3</v>
      </c>
      <c r="S90" s="115">
        <f>IF(基本表!S$121=0,0,基本表!S90/基本表!S$112)</f>
        <v>4.9240932092966877E-3</v>
      </c>
      <c r="T90" s="115">
        <f>IF(基本表!T$121=0,0,基本表!T90/基本表!T$112)</f>
        <v>5.5223639593088968E-3</v>
      </c>
      <c r="U90" s="115">
        <f>IF(基本表!U$121=0,0,基本表!U90/基本表!U$112)</f>
        <v>6.8296419225122871E-3</v>
      </c>
      <c r="V90" s="115">
        <f>IF(基本表!V$121=0,0,基本表!V90/基本表!V$112)</f>
        <v>1.5326017955926363E-2</v>
      </c>
      <c r="W90" s="115">
        <f>IF(基本表!W$121=0,0,基本表!W90/基本表!W$112)</f>
        <v>9.4268734203155954E-3</v>
      </c>
      <c r="X90" s="115">
        <f>IF(基本表!X$121=0,0,基本表!X90/基本表!X$112)</f>
        <v>0</v>
      </c>
      <c r="Y90" s="115">
        <f>IF(基本表!Y$121=0,0,基本表!Y90/基本表!Y$112)</f>
        <v>1.1081740544936967E-2</v>
      </c>
      <c r="Z90" s="115">
        <f>IF(基本表!Z$121=0,0,基本表!Z90/基本表!Z$112)</f>
        <v>2.3686063632289865E-3</v>
      </c>
      <c r="AA90" s="115">
        <f>IF(基本表!AA$121=0,0,基本表!AA90/基本表!AA$112)</f>
        <v>8.8436878178200313E-4</v>
      </c>
      <c r="AB90" s="115">
        <f>IF(基本表!AB$121=0,0,基本表!AB90/基本表!AB$112)</f>
        <v>2.6730881229794907E-2</v>
      </c>
      <c r="AC90" s="115">
        <f>IF(基本表!AC$121=0,0,基本表!AC90/基本表!AC$112)</f>
        <v>1.0572978330901182E-2</v>
      </c>
      <c r="AD90" s="115">
        <f>IF(基本表!AD$121=0,0,基本表!AD90/基本表!AD$112)</f>
        <v>0</v>
      </c>
      <c r="AE90" s="115">
        <f>IF(基本表!AE$121=0,0,基本表!AE90/基本表!AE$112)</f>
        <v>1.223091976516634E-3</v>
      </c>
      <c r="AF90" s="115">
        <f>IF(基本表!AF$121=0,0,基本表!AF90/基本表!AF$112)</f>
        <v>4.4490235564089353E-3</v>
      </c>
      <c r="AG90" s="115">
        <f>IF(基本表!AG$121=0,0,基本表!AG90/基本表!AG$112)</f>
        <v>1.2356020942408378E-2</v>
      </c>
      <c r="AH90" s="115">
        <f>IF(基本表!AH$121=0,0,基本表!AH90/基本表!AH$112)</f>
        <v>1.0131712259371835E-3</v>
      </c>
      <c r="AI90" s="115">
        <f>IF(基本表!AI$121=0,0,基本表!AI90/基本表!AI$112)</f>
        <v>8.6756373937677059E-3</v>
      </c>
      <c r="AJ90" s="115">
        <f>IF(基本表!AJ$121=0,0,基本表!AJ90/基本表!AJ$112)</f>
        <v>3.5141664836371624E-3</v>
      </c>
      <c r="AK90" s="115">
        <f>IF(基本表!AK$121=0,0,基本表!AK90/基本表!AK$112)</f>
        <v>9.0702947845804991E-3</v>
      </c>
      <c r="AL90" s="115">
        <f>IF(基本表!AL$121=0,0,基本表!AL90/基本表!AL$112)</f>
        <v>7.9974261157328679E-3</v>
      </c>
      <c r="AM90" s="115">
        <f>IF(基本表!AM$121=0,0,基本表!AM90/基本表!AM$112)</f>
        <v>3.0579384623711202E-3</v>
      </c>
      <c r="AN90" s="115">
        <f>IF(基本表!AN$121=0,0,基本表!AN90/基本表!AN$112)</f>
        <v>1.0474361619399787E-3</v>
      </c>
      <c r="AO90" s="115">
        <f>IF(基本表!AO$121=0,0,基本表!AO90/基本表!AO$112)</f>
        <v>6.8843151171043291E-3</v>
      </c>
      <c r="AP90" s="115">
        <f>IF(基本表!AP$121=0,0,基本表!AP90/基本表!AP$112)</f>
        <v>1.6555695519165019E-2</v>
      </c>
      <c r="AQ90" s="115">
        <f>IF(基本表!AQ$121=0,0,基本表!AQ90/基本表!AQ$112)</f>
        <v>2.5728072422922538E-3</v>
      </c>
      <c r="AR90" s="115">
        <f>IF(基本表!AR$121=0,0,基本表!AR90/基本表!AR$112)</f>
        <v>3.1563481965230962E-3</v>
      </c>
      <c r="AS90" s="115">
        <f>IF(基本表!AS$121=0,0,基本表!AS90/基本表!AS$112)</f>
        <v>4.8544916689843495E-3</v>
      </c>
      <c r="AT90" s="115">
        <f>IF(基本表!AT$121=0,0,基本表!AT90/基本表!AT$112)</f>
        <v>7.8661216935297287E-3</v>
      </c>
      <c r="AU90" s="115">
        <f>IF(基本表!AU$121=0,0,基本表!AU90/基本表!AU$112)</f>
        <v>5.7585959994515623E-3</v>
      </c>
      <c r="AV90" s="115">
        <f>IF(基本表!AV$121=0,0,基本表!AV90/基本表!AV$112)</f>
        <v>1.9235244553223931E-2</v>
      </c>
      <c r="AW90" s="115">
        <f>IF(基本表!AW$121=0,0,基本表!AW90/基本表!AW$112)</f>
        <v>1.9747235387045812E-3</v>
      </c>
      <c r="AX90" s="115">
        <f>IF(基本表!AX$121=0,0,基本表!AX90/基本表!AX$112)</f>
        <v>2.7829563955695403E-2</v>
      </c>
      <c r="AY90" s="115">
        <f>IF(基本表!AY$121=0,0,基本表!AY90/基本表!AY$112)</f>
        <v>1.1408505271487804E-2</v>
      </c>
      <c r="AZ90" s="115">
        <f>IF(基本表!AZ$121=0,0,基本表!AZ90/基本表!AZ$112)</f>
        <v>2.3764936686285001E-2</v>
      </c>
      <c r="BA90" s="115">
        <f>IF(基本表!BA$121=0,0,基本表!BA90/基本表!BA$112)</f>
        <v>0</v>
      </c>
      <c r="BB90" s="115">
        <f>IF(基本表!BB$121=0,0,基本表!BB90/基本表!BB$112)</f>
        <v>1.675603217158177E-2</v>
      </c>
      <c r="BC90" s="115">
        <f>IF(基本表!BC$121=0,0,基本表!BC90/基本表!BC$112)</f>
        <v>7.7922077922077922E-3</v>
      </c>
      <c r="BD90" s="115">
        <f>IF(基本表!BD$121=0,0,基本表!BD90/基本表!BD$112)</f>
        <v>1.7611447440836543E-2</v>
      </c>
      <c r="BE90" s="115">
        <f>IF(基本表!BE$121=0,0,基本表!BE90/基本表!BE$112)</f>
        <v>8.2125603864734303E-2</v>
      </c>
      <c r="BF90" s="115">
        <f>IF(基本表!BF$121=0,0,基本表!BF90/基本表!BF$112)</f>
        <v>3.472222222222222E-3</v>
      </c>
      <c r="BG90" s="115">
        <f>IF(基本表!BG$121=0,0,基本表!BG90/基本表!BG$112)</f>
        <v>1.1711796121053125E-3</v>
      </c>
      <c r="BH90" s="115">
        <f>IF(基本表!BH$121=0,0,基本表!BH90/基本表!BH$112)</f>
        <v>2.7413587604290823E-3</v>
      </c>
      <c r="BI90" s="115">
        <f>IF(基本表!BI$121=0,0,基本表!BI90/基本表!BI$112)</f>
        <v>1.4908684308609765E-3</v>
      </c>
      <c r="BJ90" s="115">
        <f>IF(基本表!BJ$121=0,0,基本表!BJ90/基本表!BJ$112)</f>
        <v>2.2539444027047332E-3</v>
      </c>
      <c r="BK90" s="115">
        <f>IF(基本表!BK$121=0,0,基本表!BK90/基本表!BK$112)</f>
        <v>2.3094284164669244E-3</v>
      </c>
      <c r="BL90" s="115">
        <f>IF(基本表!BL$121=0,0,基本表!BL90/基本表!BL$112)</f>
        <v>1.0967918837400603E-4</v>
      </c>
      <c r="BM90" s="115">
        <f>IF(基本表!BM$121=0,0,基本表!BM90/基本表!BM$112)</f>
        <v>2.398410196669636E-3</v>
      </c>
      <c r="BN90" s="115">
        <f>IF(基本表!BN$121=0,0,基本表!BN90/基本表!BN$112)</f>
        <v>2.1618924874236061E-3</v>
      </c>
      <c r="BO90" s="115">
        <f>IF(基本表!BO$121=0,0,基本表!BO90/基本表!BO$112)</f>
        <v>3.4644432639674805E-3</v>
      </c>
      <c r="BP90" s="115">
        <f>IF(基本表!BP$121=0,0,基本表!BP90/基本表!BP$112)</f>
        <v>4.0236372086846824E-3</v>
      </c>
      <c r="BQ90" s="115">
        <f>IF(基本表!BQ$121=0,0,基本表!BQ90/基本表!BQ$112)</f>
        <v>2.8303596120652662E-2</v>
      </c>
      <c r="BR90" s="115">
        <f>IF(基本表!BR$121=0,0,基本表!BR90/基本表!BR$112)</f>
        <v>8.4464555052790342E-3</v>
      </c>
      <c r="BS90" s="115">
        <f>IF(基本表!BS$121=0,0,基本表!BS90/基本表!BS$112)</f>
        <v>7.2483152425536296E-2</v>
      </c>
      <c r="BT90" s="115">
        <f>IF(基本表!BT$121=0,0,基本表!BT90/基本表!BT$112)</f>
        <v>9.7485493230174084E-3</v>
      </c>
      <c r="BU90" s="115">
        <f>IF(基本表!BU$121=0,0,基本表!BU90/基本表!BU$112)</f>
        <v>5.59053587185738E-2</v>
      </c>
      <c r="BV90" s="115">
        <f>IF(基本表!BV$121=0,0,基本表!BV90/基本表!BV$112)</f>
        <v>0.122665186264645</v>
      </c>
      <c r="BW90" s="115">
        <f>IF(基本表!BW$121=0,0,基本表!BW90/基本表!BW$112)</f>
        <v>3.2537583518930956E-2</v>
      </c>
      <c r="BX90" s="115">
        <f>IF(基本表!BX$121=0,0,基本表!BX90/基本表!BX$112)</f>
        <v>7.9100514153341989E-3</v>
      </c>
      <c r="BY90" s="115">
        <f>IF(基本表!BY$121=0,0,基本表!BY90/基本表!BY$112)</f>
        <v>0</v>
      </c>
      <c r="BZ90" s="115">
        <f>IF(基本表!BZ$121=0,0,基本表!BZ90/基本表!BZ$112)</f>
        <v>3.3730604902181245E-3</v>
      </c>
      <c r="CA90" s="115">
        <f>IF(基本表!CA$121=0,0,基本表!CA90/基本表!CA$112)</f>
        <v>1.6925440280901958E-2</v>
      </c>
      <c r="CB90" s="115">
        <f>IF(基本表!CB$121=0,0,基本表!CB90/基本表!CB$112)</f>
        <v>0</v>
      </c>
      <c r="CC90" s="115">
        <f>IF(基本表!CC$121=0,0,基本表!CC90/基本表!CC$112)</f>
        <v>6.7335789607419639E-3</v>
      </c>
      <c r="CD90" s="115">
        <f>IF(基本表!CD$121=0,0,基本表!CD90/基本表!CD$112)</f>
        <v>7.7682133109384845E-3</v>
      </c>
      <c r="CE90" s="115">
        <f>IF(基本表!CE$121=0,0,基本表!CE90/基本表!CE$112)</f>
        <v>1.5873015873015872E-2</v>
      </c>
      <c r="CF90" s="115">
        <f>IF(基本表!CF$121=0,0,基本表!CF90/基本表!CF$112)</f>
        <v>2.7041172365666433E-2</v>
      </c>
      <c r="CG90" s="115">
        <f>IF(基本表!CG$121=0,0,基本表!CG90/基本表!CG$112)</f>
        <v>6.1934805467928497E-2</v>
      </c>
      <c r="CH90" s="115">
        <f>IF(基本表!CH$121=0,0,基本表!CH90/基本表!CH$112)</f>
        <v>1.8169582772543741E-2</v>
      </c>
      <c r="CI90" s="115">
        <f>IF(基本表!CI$121=0,0,基本表!CI90/基本表!CI$112)</f>
        <v>6.1752047029183285E-2</v>
      </c>
      <c r="CJ90" s="115">
        <f>IF(基本表!CJ$121=0,0,基本表!CJ90/基本表!CJ$112)</f>
        <v>1.1782032400589101E-2</v>
      </c>
      <c r="CK90" s="115">
        <f>IF(基本表!CK$121=0,0,基本表!CK90/基本表!CK$112)</f>
        <v>6.6047263179155727E-2</v>
      </c>
      <c r="CL90" s="115">
        <f>IF(基本表!CL$121=0,0,基本表!CL90/基本表!CL$112)</f>
        <v>8.9054617240622941E-2</v>
      </c>
      <c r="CM90" s="115">
        <f>IF(基本表!CM$121=0,0,基本表!CM90/基本表!CM$112)</f>
        <v>3.5796865633296225E-2</v>
      </c>
      <c r="CN90" s="115">
        <f>IF(基本表!CN$121=0,0,基本表!CN90/基本表!CN$112)</f>
        <v>3.6188688585454397E-2</v>
      </c>
      <c r="CO90" s="115">
        <f>IF(基本表!CO$121=0,0,基本表!CO90/基本表!CO$112)</f>
        <v>9.0171627782247247E-3</v>
      </c>
      <c r="CP90" s="115">
        <f>IF(基本表!CP$121=0,0,基本表!CP90/基本表!CP$112)</f>
        <v>5.6749893138216288E-2</v>
      </c>
      <c r="CQ90" s="115">
        <f>IF(基本表!CQ$121=0,0,基本表!CQ90/基本表!CQ$112)</f>
        <v>1.4959925419359683E-2</v>
      </c>
      <c r="CR90" s="115">
        <f>IF(基本表!CR$121=0,0,基本表!CR90/基本表!CR$112)</f>
        <v>3.6016170525542082E-2</v>
      </c>
      <c r="CS90" s="115">
        <f>IF(基本表!CS$121=0,0,基本表!CS90/基本表!CS$112)</f>
        <v>3.1780960282818078E-2</v>
      </c>
      <c r="CT90" s="115">
        <f>IF(基本表!CT$121=0,0,基本表!CT90/基本表!CT$112)</f>
        <v>4.9282379387860968E-3</v>
      </c>
      <c r="CU90" s="115">
        <f>IF(基本表!CU$121=0,0,基本表!CU90/基本表!CU$112)</f>
        <v>4.9341317365269463E-2</v>
      </c>
      <c r="CV90" s="115">
        <f>IF(基本表!CV$121=0,0,基本表!CV90/基本表!CV$112)</f>
        <v>2.9780003577177607E-2</v>
      </c>
      <c r="CW90" s="115">
        <f>IF(基本表!CW$121=0,0,基本表!CW90/基本表!CW$112)</f>
        <v>1.082157388970652E-2</v>
      </c>
      <c r="CX90" s="115">
        <f>IF(基本表!CX$121=0,0,基本表!CX90/基本表!CX$112)</f>
        <v>3.070361377680143E-3</v>
      </c>
      <c r="CY90" s="115">
        <f>IF(基本表!CY$121=0,0,基本表!CY90/基本表!CY$112)</f>
        <v>5.6996236743072186E-2</v>
      </c>
      <c r="CZ90" s="115">
        <f>IF(基本表!CZ$121=0,0,基本表!CZ90/基本表!CZ$112)</f>
        <v>1.6275142023645019E-2</v>
      </c>
      <c r="DA90" s="115">
        <f>IF(基本表!DA$121=0,0,基本表!DA90/基本表!DA$112)</f>
        <v>3.1990786653443809E-3</v>
      </c>
      <c r="DB90" s="115">
        <f>IF(基本表!DB$121=0,0,基本表!DB90/基本表!DB$112)</f>
        <v>8.1047381546134659E-4</v>
      </c>
      <c r="DC90" s="115">
        <f>IF(基本表!DC$121=0,0,基本表!DC90/基本表!DC$112)</f>
        <v>2.9293576378778174E-2</v>
      </c>
      <c r="DD90" s="115">
        <f>IF(基本表!DD$121=0,0,基本表!DD90/基本表!DD$112)</f>
        <v>1.6722921141454433E-2</v>
      </c>
    </row>
    <row r="91" spans="1:108" ht="15" customHeight="1" x14ac:dyDescent="0.15">
      <c r="A91" s="3" t="s">
        <v>238</v>
      </c>
      <c r="B91" s="73" t="s">
        <v>83</v>
      </c>
      <c r="C91" s="115">
        <f>IF(基本表!C$121=0,0,基本表!C91/基本表!C$112)</f>
        <v>3.5735982560840513E-5</v>
      </c>
      <c r="D91" s="115">
        <f>IF(基本表!D$121=0,0,基本表!D91/基本表!D$112)</f>
        <v>0</v>
      </c>
      <c r="E91" s="115">
        <f>IF(基本表!E$121=0,0,基本表!E91/基本表!E$112)</f>
        <v>2.3752969121140142E-4</v>
      </c>
      <c r="F91" s="115">
        <f>IF(基本表!F$121=0,0,基本表!F91/基本表!F$112)</f>
        <v>0</v>
      </c>
      <c r="G91" s="115">
        <f>IF(基本表!G$121=0,0,基本表!G91/基本表!G$112)</f>
        <v>3.8498556304138594E-4</v>
      </c>
      <c r="H91" s="115">
        <f>IF(基本表!H$121=0,0,基本表!H91/基本表!H$112)</f>
        <v>0</v>
      </c>
      <c r="I91" s="115">
        <f>IF(基本表!I$121=0,0,基本表!I91/基本表!I$112)</f>
        <v>0</v>
      </c>
      <c r="J91" s="115">
        <f>IF(基本表!J$121=0,0,基本表!J91/基本表!J$112)</f>
        <v>1.1030831173128895E-4</v>
      </c>
      <c r="K91" s="115">
        <f>IF(基本表!K$121=0,0,基本表!K91/基本表!K$112)</f>
        <v>2.4530005102241063E-4</v>
      </c>
      <c r="L91" s="115">
        <f>IF(基本表!L$121=0,0,基本表!L91/基本表!L$112)</f>
        <v>1.969731788188175E-4</v>
      </c>
      <c r="M91" s="115">
        <f>IF(基本表!M$121=0,0,基本表!M91/基本表!M$112)</f>
        <v>0</v>
      </c>
      <c r="N91" s="115">
        <f>IF(基本表!N$121=0,0,基本表!N91/基本表!N$112)</f>
        <v>0</v>
      </c>
      <c r="O91" s="115">
        <f>IF(基本表!O$121=0,0,基本表!O91/基本表!O$112)</f>
        <v>6.9725282387393675E-5</v>
      </c>
      <c r="P91" s="115">
        <f>IF(基本表!P$121=0,0,基本表!P91/基本表!P$112)</f>
        <v>6.5363360865173213E-4</v>
      </c>
      <c r="Q91" s="115">
        <f>IF(基本表!Q$121=0,0,基本表!Q91/基本表!Q$112)</f>
        <v>1.4106859460412627E-4</v>
      </c>
      <c r="R91" s="115">
        <f>IF(基本表!R$121=0,0,基本表!R91/基本表!R$112)</f>
        <v>3.9070130884938462E-4</v>
      </c>
      <c r="S91" s="115">
        <f>IF(基本表!S$121=0,0,基本表!S91/基本表!S$112)</f>
        <v>3.6362534468652467E-4</v>
      </c>
      <c r="T91" s="115">
        <f>IF(基本表!T$121=0,0,基本表!T91/基本表!T$112)</f>
        <v>1.2917810431131924E-4</v>
      </c>
      <c r="U91" s="115">
        <f>IF(基本表!U$121=0,0,基本表!U91/基本表!U$112)</f>
        <v>1.9148528754707347E-4</v>
      </c>
      <c r="V91" s="115">
        <f>IF(基本表!V$121=0,0,基本表!V91/基本表!V$112)</f>
        <v>2.7205949034188808E-4</v>
      </c>
      <c r="W91" s="115">
        <f>IF(基本表!W$121=0,0,基本表!W91/基本表!W$112)</f>
        <v>8.1972812350570396E-4</v>
      </c>
      <c r="X91" s="115">
        <f>IF(基本表!X$121=0,0,基本表!X91/基本表!X$112)</f>
        <v>0</v>
      </c>
      <c r="Y91" s="115">
        <f>IF(基本表!Y$121=0,0,基本表!Y91/基本表!Y$112)</f>
        <v>3.0500203334688896E-4</v>
      </c>
      <c r="Z91" s="115">
        <f>IF(基本表!Z$121=0,0,基本表!Z91/基本表!Z$112)</f>
        <v>1.2803277639075603E-4</v>
      </c>
      <c r="AA91" s="115">
        <f>IF(基本表!AA$121=0,0,基本表!AA91/基本表!AA$112)</f>
        <v>7.3697398481833586E-5</v>
      </c>
      <c r="AB91" s="115">
        <f>IF(基本表!AB$121=0,0,基本表!AB91/基本表!AB$112)</f>
        <v>3.7454620275015954E-3</v>
      </c>
      <c r="AC91" s="115">
        <f>IF(基本表!AC$121=0,0,基本表!AC91/基本表!AC$112)</f>
        <v>2.0375010325174151E-3</v>
      </c>
      <c r="AD91" s="115">
        <f>IF(基本表!AD$121=0,0,基本表!AD91/基本表!AD$112)</f>
        <v>0</v>
      </c>
      <c r="AE91" s="115">
        <f>IF(基本表!AE$121=0,0,基本表!AE91/基本表!AE$112)</f>
        <v>0</v>
      </c>
      <c r="AF91" s="115">
        <f>IF(基本表!AF$121=0,0,基本表!AF91/基本表!AF$112)</f>
        <v>3.5592188451271484E-4</v>
      </c>
      <c r="AG91" s="115">
        <f>IF(基本表!AG$121=0,0,基本表!AG91/基本表!AG$112)</f>
        <v>4.18848167539267E-4</v>
      </c>
      <c r="AH91" s="115">
        <f>IF(基本表!AH$121=0,0,基本表!AH91/基本表!AH$112)</f>
        <v>0</v>
      </c>
      <c r="AI91" s="115">
        <f>IF(基本表!AI$121=0,0,基本表!AI91/基本表!AI$112)</f>
        <v>2.6558073654390935E-3</v>
      </c>
      <c r="AJ91" s="115">
        <f>IF(基本表!AJ$121=0,0,基本表!AJ91/基本表!AJ$112)</f>
        <v>2.6356248627278718E-4</v>
      </c>
      <c r="AK91" s="115">
        <f>IF(基本表!AK$121=0,0,基本表!AK91/基本表!AK$112)</f>
        <v>0</v>
      </c>
      <c r="AL91" s="115">
        <f>IF(基本表!AL$121=0,0,基本表!AL91/基本表!AL$112)</f>
        <v>2.298110952796801E-4</v>
      </c>
      <c r="AM91" s="115">
        <f>IF(基本表!AM$121=0,0,基本表!AM91/基本表!AM$112)</f>
        <v>5.4122804643736638E-5</v>
      </c>
      <c r="AN91" s="115">
        <f>IF(基本表!AN$121=0,0,基本表!AN91/基本表!AN$112)</f>
        <v>9.5221469267270796E-5</v>
      </c>
      <c r="AO91" s="115">
        <f>IF(基本表!AO$121=0,0,基本表!AO91/基本表!AO$112)</f>
        <v>4.2583392476933996E-4</v>
      </c>
      <c r="AP91" s="115">
        <f>IF(基本表!AP$121=0,0,基本表!AP91/基本表!AP$112)</f>
        <v>8.9976606082418573E-4</v>
      </c>
      <c r="AQ91" s="115">
        <f>IF(基本表!AQ$121=0,0,基本表!AQ91/基本表!AQ$112)</f>
        <v>1.4945768212486121E-4</v>
      </c>
      <c r="AR91" s="115">
        <f>IF(基本表!AR$121=0,0,基本表!AR91/基本表!AR$112)</f>
        <v>7.3812151589070172E-5</v>
      </c>
      <c r="AS91" s="115">
        <f>IF(基本表!AS$121=0,0,基本表!AS91/基本表!AS$112)</f>
        <v>4.3614573588531263E-4</v>
      </c>
      <c r="AT91" s="115">
        <f>IF(基本表!AT$121=0,0,基本表!AT91/基本表!AT$112)</f>
        <v>3.4703478059689981E-4</v>
      </c>
      <c r="AU91" s="115">
        <f>IF(基本表!AU$121=0,0,基本表!AU91/基本表!AU$112)</f>
        <v>4.5703142852790174E-4</v>
      </c>
      <c r="AV91" s="115">
        <f>IF(基本表!AV$121=0,0,基本表!AV91/基本表!AV$112)</f>
        <v>4.373470288488545E-4</v>
      </c>
      <c r="AW91" s="115">
        <f>IF(基本表!AW$121=0,0,基本表!AW91/基本表!AW$112)</f>
        <v>3.9494470774091627E-4</v>
      </c>
      <c r="AX91" s="115">
        <f>IF(基本表!AX$121=0,0,基本表!AX91/基本表!AX$112)</f>
        <v>3.9141914748234818E-3</v>
      </c>
      <c r="AY91" s="115">
        <f>IF(基本表!AY$121=0,0,基本表!AY91/基本表!AY$112)</f>
        <v>1.8464632809344424E-3</v>
      </c>
      <c r="AZ91" s="115">
        <f>IF(基本表!AZ$121=0,0,基本表!AZ91/基本表!AZ$112)</f>
        <v>7.5798109505974677E-4</v>
      </c>
      <c r="BA91" s="115">
        <f>IF(基本表!BA$121=0,0,基本表!BA91/基本表!BA$112)</f>
        <v>0</v>
      </c>
      <c r="BB91" s="115">
        <f>IF(基本表!BB$121=0,0,基本表!BB91/基本表!BB$112)</f>
        <v>6.0321715817694367E-3</v>
      </c>
      <c r="BC91" s="115">
        <f>IF(基本表!BC$121=0,0,基本表!BC91/基本表!BC$112)</f>
        <v>0</v>
      </c>
      <c r="BD91" s="115">
        <f>IF(基本表!BD$121=0,0,基本表!BD91/基本表!BD$112)</f>
        <v>5.7787561915244911E-3</v>
      </c>
      <c r="BE91" s="115">
        <f>IF(基本表!BE$121=0,0,基本表!BE91/基本表!BE$112)</f>
        <v>0</v>
      </c>
      <c r="BF91" s="115">
        <f>IF(基本表!BF$121=0,0,基本表!BF91/基本表!BF$112)</f>
        <v>0</v>
      </c>
      <c r="BG91" s="115">
        <f>IF(基本表!BG$121=0,0,基本表!BG91/基本表!BG$112)</f>
        <v>1.8738873793685E-4</v>
      </c>
      <c r="BH91" s="115">
        <f>IF(基本表!BH$121=0,0,基本表!BH91/基本表!BH$112)</f>
        <v>3.5756853396901072E-4</v>
      </c>
      <c r="BI91" s="115">
        <f>IF(基本表!BI$121=0,0,基本表!BI91/基本表!BI$112)</f>
        <v>0</v>
      </c>
      <c r="BJ91" s="115">
        <f>IF(基本表!BJ$121=0,0,基本表!BJ91/基本表!BJ$112)</f>
        <v>0</v>
      </c>
      <c r="BK91" s="115">
        <f>IF(基本表!BK$121=0,0,基本表!BK91/基本表!BK$112)</f>
        <v>1.4521405952026873E-3</v>
      </c>
      <c r="BL91" s="115">
        <f>IF(基本表!BL$121=0,0,基本表!BL91/基本表!BL$112)</f>
        <v>5.4839594187003014E-5</v>
      </c>
      <c r="BM91" s="115">
        <f>IF(基本表!BM$121=0,0,基本表!BM91/基本表!BM$112)</f>
        <v>1.6274926334543959E-4</v>
      </c>
      <c r="BN91" s="115">
        <f>IF(基本表!BN$121=0,0,基本表!BN91/基本表!BN$112)</f>
        <v>5.8204797738327862E-4</v>
      </c>
      <c r="BO91" s="115">
        <f>IF(基本表!BO$121=0,0,基本表!BO91/基本表!BO$112)</f>
        <v>2.3096288426449869E-5</v>
      </c>
      <c r="BP91" s="115">
        <f>IF(基本表!BP$121=0,0,基本表!BP91/基本表!BP$112)</f>
        <v>2.6558661443463249E-5</v>
      </c>
      <c r="BQ91" s="115">
        <f>IF(基本表!BQ$121=0,0,基本表!BQ91/基本表!BQ$112)</f>
        <v>2.8608756186643526E-5</v>
      </c>
      <c r="BR91" s="115">
        <f>IF(基本表!BR$121=0,0,基本表!BR91/基本表!BR$112)</f>
        <v>0</v>
      </c>
      <c r="BS91" s="115">
        <f>IF(基本表!BS$121=0,0,基本表!BS91/基本表!BS$112)</f>
        <v>4.1154380369360564E-4</v>
      </c>
      <c r="BT91" s="115">
        <f>IF(基本表!BT$121=0,0,基本表!BT91/基本表!BT$112)</f>
        <v>9.2843326885880078E-4</v>
      </c>
      <c r="BU91" s="115">
        <f>IF(基本表!BU$121=0,0,基本表!BU91/基本表!BU$112)</f>
        <v>1.2792326598168395E-2</v>
      </c>
      <c r="BV91" s="115">
        <f>IF(基本表!BV$121=0,0,基本表!BV91/基本表!BV$112)</f>
        <v>7.2285254964551309E-3</v>
      </c>
      <c r="BW91" s="115">
        <f>IF(基本表!BW$121=0,0,基本表!BW91/基本表!BW$112)</f>
        <v>7.3079064587973277E-4</v>
      </c>
      <c r="BX91" s="115">
        <f>IF(基本表!BX$121=0,0,基本表!BX91/基本表!BX$112)</f>
        <v>4.5200293801909716E-3</v>
      </c>
      <c r="BY91" s="115">
        <f>IF(基本表!BY$121=0,0,基本表!BY91/基本表!BY$112)</f>
        <v>0</v>
      </c>
      <c r="BZ91" s="115">
        <f>IF(基本表!BZ$121=0,0,基本表!BZ91/基本表!BZ$112)</f>
        <v>1.3492241960872497E-3</v>
      </c>
      <c r="CA91" s="115">
        <f>IF(基本表!CA$121=0,0,基本表!CA91/基本表!CA$112)</f>
        <v>3.8953201294782466E-3</v>
      </c>
      <c r="CB91" s="115">
        <f>IF(基本表!CB$121=0,0,基本表!CB91/基本表!CB$112)</f>
        <v>0</v>
      </c>
      <c r="CC91" s="115">
        <f>IF(基本表!CC$121=0,0,基本表!CC91/基本表!CC$112)</f>
        <v>7.6229195781984504E-4</v>
      </c>
      <c r="CD91" s="115">
        <f>IF(基本表!CD$121=0,0,基本表!CD91/基本表!CD$112)</f>
        <v>2.0995171110644551E-4</v>
      </c>
      <c r="CE91" s="115">
        <f>IF(基本表!CE$121=0,0,基本表!CE91/基本表!CE$112)</f>
        <v>5.2910052910052907E-3</v>
      </c>
      <c r="CF91" s="115">
        <f>IF(基本表!CF$121=0,0,基本表!CF91/基本表!CF$112)</f>
        <v>2.2679692951849267E-3</v>
      </c>
      <c r="CG91" s="115">
        <f>IF(基本表!CG$121=0,0,基本表!CG91/基本表!CG$112)</f>
        <v>2.103049421661409E-3</v>
      </c>
      <c r="CH91" s="115">
        <f>IF(基本表!CH$121=0,0,基本表!CH91/基本表!CH$112)</f>
        <v>4.7106325706594886E-3</v>
      </c>
      <c r="CI91" s="115">
        <f>IF(基本表!CI$121=0,0,基本表!CI91/基本表!CI$112)</f>
        <v>2.5640352718874659E-2</v>
      </c>
      <c r="CJ91" s="115">
        <f>IF(基本表!CJ$121=0,0,基本表!CJ91/基本表!CJ$112)</f>
        <v>3.8756685528253624E-3</v>
      </c>
      <c r="CK91" s="115">
        <f>IF(基本表!CK$121=0,0,基本表!CK91/基本表!CK$112)</f>
        <v>2.0359523328620482E-2</v>
      </c>
      <c r="CL91" s="115">
        <f>IF(基本表!CL$121=0,0,基本表!CL91/基本表!CL$112)</f>
        <v>0.12897565255538496</v>
      </c>
      <c r="CM91" s="115">
        <f>IF(基本表!CM$121=0,0,基本表!CM91/基本表!CM$112)</f>
        <v>6.16596728611801E-3</v>
      </c>
      <c r="CN91" s="115">
        <f>IF(基本表!CN$121=0,0,基本表!CN91/基本表!CN$112)</f>
        <v>1.3716430840311868E-3</v>
      </c>
      <c r="CO91" s="115">
        <f>IF(基本表!CO$121=0,0,基本表!CO91/基本表!CO$112)</f>
        <v>4.3577366586216145E-4</v>
      </c>
      <c r="CP91" s="115">
        <f>IF(基本表!CP$121=0,0,基本表!CP91/基本表!CP$112)</f>
        <v>2.1372356742349954E-3</v>
      </c>
      <c r="CQ91" s="115">
        <f>IF(基本表!CQ$121=0,0,基本表!CQ91/基本表!CQ$112)</f>
        <v>8.1337946654820529E-5</v>
      </c>
      <c r="CR91" s="115">
        <f>IF(基本表!CR$121=0,0,基本表!CR91/基本表!CR$112)</f>
        <v>1.1025358324145535E-3</v>
      </c>
      <c r="CS91" s="115">
        <f>IF(基本表!CS$121=0,0,基本表!CS91/基本表!CS$112)</f>
        <v>1.8036867356877458E-3</v>
      </c>
      <c r="CT91" s="115">
        <f>IF(基本表!CT$121=0,0,基本表!CT91/基本表!CT$112)</f>
        <v>2.161507867888639E-4</v>
      </c>
      <c r="CU91" s="115">
        <f>IF(基本表!CU$121=0,0,基本表!CU91/基本表!CU$112)</f>
        <v>9.1017964071856284E-4</v>
      </c>
      <c r="CV91" s="115">
        <f>IF(基本表!CV$121=0,0,基本表!CV91/基本表!CV$112)</f>
        <v>4.4714720085852264E-4</v>
      </c>
      <c r="CW91" s="115">
        <f>IF(基本表!CW$121=0,0,基本表!CW91/基本表!CW$112)</f>
        <v>5.0644965803826505E-2</v>
      </c>
      <c r="CX91" s="115">
        <f>IF(基本表!CX$121=0,0,基本表!CX91/基本表!CX$112)</f>
        <v>2.2738659575288088E-3</v>
      </c>
      <c r="CY91" s="115">
        <f>IF(基本表!CY$121=0,0,基本表!CY91/基本表!CY$112)</f>
        <v>1.5988140038772952E-2</v>
      </c>
      <c r="CZ91" s="115">
        <f>IF(基本表!CZ$121=0,0,基本表!CZ91/基本表!CZ$112)</f>
        <v>4.6061722708429296E-4</v>
      </c>
      <c r="DA91" s="115">
        <f>IF(基本表!DA$121=0,0,基本表!DA91/基本表!DA$112)</f>
        <v>2.6658988877869839E-4</v>
      </c>
      <c r="DB91" s="115">
        <f>IF(基本表!DB$121=0,0,基本表!DB91/基本表!DB$112)</f>
        <v>8.7281795511221947E-4</v>
      </c>
      <c r="DC91" s="115">
        <f>IF(基本表!DC$121=0,0,基本表!DC91/基本表!DC$112)</f>
        <v>1.0482790751849048E-3</v>
      </c>
      <c r="DD91" s="115">
        <f>IF(基本表!DD$121=0,0,基本表!DD91/基本表!DD$112)</f>
        <v>5.1140431625242922E-4</v>
      </c>
    </row>
    <row r="92" spans="1:108" ht="15" customHeight="1" x14ac:dyDescent="0.15">
      <c r="A92" s="3" t="s">
        <v>239</v>
      </c>
      <c r="B92" s="73" t="s">
        <v>84</v>
      </c>
      <c r="C92" s="115">
        <f>IF(基本表!C$121=0,0,基本表!C92/基本表!C$112)</f>
        <v>1.0006075117035343E-3</v>
      </c>
      <c r="D92" s="115">
        <f>IF(基本表!D$121=0,0,基本表!D92/基本表!D$112)</f>
        <v>4.0021344717182497E-4</v>
      </c>
      <c r="E92" s="115">
        <f>IF(基本表!E$121=0,0,基本表!E92/基本表!E$112)</f>
        <v>7.6009501187648456E-3</v>
      </c>
      <c r="F92" s="115">
        <f>IF(基本表!F$121=0,0,基本表!F92/基本表!F$112)</f>
        <v>2.4390243902439024E-3</v>
      </c>
      <c r="G92" s="115">
        <f>IF(基本表!G$121=0,0,基本表!G92/基本表!G$112)</f>
        <v>5.7747834456207889E-3</v>
      </c>
      <c r="H92" s="115">
        <f>IF(基本表!H$121=0,0,基本表!H92/基本表!H$112)</f>
        <v>0</v>
      </c>
      <c r="I92" s="115">
        <f>IF(基本表!I$121=0,0,基本表!I92/基本表!I$112)</f>
        <v>0</v>
      </c>
      <c r="J92" s="115">
        <f>IF(基本表!J$121=0,0,基本表!J92/基本表!J$112)</f>
        <v>2.9783244167448015E-3</v>
      </c>
      <c r="K92" s="115">
        <f>IF(基本表!K$121=0,0,基本表!K92/基本表!K$112)</f>
        <v>1.0989442285803995E-3</v>
      </c>
      <c r="L92" s="115">
        <f>IF(基本表!L$121=0,0,基本表!L92/基本表!L$112)</f>
        <v>1.9040740619152359E-3</v>
      </c>
      <c r="M92" s="115">
        <f>IF(基本表!M$121=0,0,基本表!M92/基本表!M$112)</f>
        <v>1.3020833333333333E-3</v>
      </c>
      <c r="N92" s="115">
        <f>IF(基本表!N$121=0,0,基本表!N92/基本表!N$112)</f>
        <v>0</v>
      </c>
      <c r="O92" s="115">
        <f>IF(基本表!O$121=0,0,基本表!O92/基本表!O$112)</f>
        <v>2.4403848835587785E-3</v>
      </c>
      <c r="P92" s="115">
        <f>IF(基本表!P$121=0,0,基本表!P92/基本表!P$112)</f>
        <v>5.5855962921148019E-3</v>
      </c>
      <c r="Q92" s="115">
        <f>IF(基本表!Q$121=0,0,基本表!Q92/基本表!Q$112)</f>
        <v>1.8338917298536413E-3</v>
      </c>
      <c r="R92" s="115">
        <f>IF(基本表!R$121=0,0,基本表!R92/基本表!R$112)</f>
        <v>4.4930650517679234E-3</v>
      </c>
      <c r="S92" s="115">
        <f>IF(基本表!S$121=0,0,基本表!S92/基本表!S$112)</f>
        <v>6.0604224114420779E-4</v>
      </c>
      <c r="T92" s="115">
        <f>IF(基本表!T$121=0,0,基本表!T92/基本表!T$112)</f>
        <v>2.7450347166155338E-3</v>
      </c>
      <c r="U92" s="115">
        <f>IF(基本表!U$121=0,0,基本表!U92/基本表!U$112)</f>
        <v>4.0211910384885426E-3</v>
      </c>
      <c r="V92" s="115">
        <f>IF(基本表!V$121=0,0,基本表!V92/基本表!V$112)</f>
        <v>1.1970617575043077E-2</v>
      </c>
      <c r="W92" s="115">
        <f>IF(基本表!W$121=0,0,基本表!W92/基本表!W$112)</f>
        <v>4.0986406175285194E-3</v>
      </c>
      <c r="X92" s="115">
        <f>IF(基本表!X$121=0,0,基本表!X92/基本表!X$112)</f>
        <v>0</v>
      </c>
      <c r="Y92" s="115">
        <f>IF(基本表!Y$121=0,0,基本表!Y92/基本表!Y$112)</f>
        <v>2.3383489223261487E-3</v>
      </c>
      <c r="Z92" s="115">
        <f>IF(基本表!Z$121=0,0,基本表!Z92/基本表!Z$112)</f>
        <v>2.5606555278151206E-4</v>
      </c>
      <c r="AA92" s="115">
        <f>IF(基本表!AA$121=0,0,基本表!AA92/基本表!AA$112)</f>
        <v>1.3265531726730046E-3</v>
      </c>
      <c r="AB92" s="115">
        <f>IF(基本表!AB$121=0,0,基本表!AB92/基本表!AB$112)</f>
        <v>5.2380670068039072E-3</v>
      </c>
      <c r="AC92" s="115">
        <f>IF(基本表!AC$121=0,0,基本表!AC92/基本表!AC$112)</f>
        <v>2.7809135714089044E-3</v>
      </c>
      <c r="AD92" s="115">
        <f>IF(基本表!AD$121=0,0,基本表!AD92/基本表!AD$112)</f>
        <v>0</v>
      </c>
      <c r="AE92" s="115">
        <f>IF(基本表!AE$121=0,0,基本表!AE92/基本表!AE$112)</f>
        <v>1.4677103718199608E-3</v>
      </c>
      <c r="AF92" s="115">
        <f>IF(基本表!AF$121=0,0,基本表!AF92/基本表!AF$112)</f>
        <v>1.0396665573924038E-3</v>
      </c>
      <c r="AG92" s="115">
        <f>IF(基本表!AG$121=0,0,基本表!AG92/基本表!AG$112)</f>
        <v>9.4240837696335077E-3</v>
      </c>
      <c r="AH92" s="115">
        <f>IF(基本表!AH$121=0,0,基本表!AH92/基本表!AH$112)</f>
        <v>4.0526849037487338E-3</v>
      </c>
      <c r="AI92" s="115">
        <f>IF(基本表!AI$121=0,0,基本表!AI92/基本表!AI$112)</f>
        <v>1.2393767705382436E-3</v>
      </c>
      <c r="AJ92" s="115">
        <f>IF(基本表!AJ$121=0,0,基本表!AJ92/基本表!AJ$112)</f>
        <v>9.2246870195475514E-4</v>
      </c>
      <c r="AK92" s="115">
        <f>IF(基本表!AK$121=0,0,基本表!AK92/基本表!AK$112)</f>
        <v>2.2675736961451248E-3</v>
      </c>
      <c r="AL92" s="115">
        <f>IF(基本表!AL$121=0,0,基本表!AL92/基本表!AL$112)</f>
        <v>3.998713057866434E-3</v>
      </c>
      <c r="AM92" s="115">
        <f>IF(基本表!AM$121=0,0,基本表!AM92/基本表!AM$112)</f>
        <v>4.8710524179362976E-4</v>
      </c>
      <c r="AN92" s="115">
        <f>IF(基本表!AN$121=0,0,基本表!AN92/基本表!AN$112)</f>
        <v>2.6979416292393391E-4</v>
      </c>
      <c r="AO92" s="115">
        <f>IF(基本表!AO$121=0,0,基本表!AO92/基本表!AO$112)</f>
        <v>6.8606576768393663E-4</v>
      </c>
      <c r="AP92" s="115">
        <f>IF(基本表!AP$121=0,0,基本表!AP92/基本表!AP$112)</f>
        <v>3.9589706676264168E-3</v>
      </c>
      <c r="AQ92" s="115">
        <f>IF(基本表!AQ$121=0,0,基本表!AQ92/基本表!AQ$112)</f>
        <v>6.4053292339226236E-4</v>
      </c>
      <c r="AR92" s="115">
        <f>IF(基本表!AR$121=0,0,基本表!AR92/基本表!AR$112)</f>
        <v>7.1703232972239602E-4</v>
      </c>
      <c r="AS92" s="115">
        <f>IF(基本表!AS$121=0,0,基本表!AS92/基本表!AS$112)</f>
        <v>1.5675962681095295E-3</v>
      </c>
      <c r="AT92" s="115">
        <f>IF(基本表!AT$121=0,0,基本表!AT92/基本表!AT$112)</f>
        <v>3.1233130253720985E-3</v>
      </c>
      <c r="AU92" s="115">
        <f>IF(基本表!AU$121=0,0,基本表!AU92/基本表!AU$112)</f>
        <v>1.9347663807681174E-3</v>
      </c>
      <c r="AV92" s="115">
        <f>IF(基本表!AV$121=0,0,基本表!AV92/基本表!AV$112)</f>
        <v>3.1858123018898205E-3</v>
      </c>
      <c r="AW92" s="115">
        <f>IF(基本表!AW$121=0,0,基本表!AW92/基本表!AW$112)</f>
        <v>1.6785150078988942E-3</v>
      </c>
      <c r="AX92" s="115">
        <f>IF(基本表!AX$121=0,0,基本表!AX92/基本表!AX$112)</f>
        <v>6.7907847785191868E-3</v>
      </c>
      <c r="AY92" s="115">
        <f>IF(基本表!AY$121=0,0,基本表!AY92/基本表!AY$112)</f>
        <v>3.2725264398704179E-3</v>
      </c>
      <c r="AZ92" s="115">
        <f>IF(基本表!AZ$121=0,0,基本表!AZ92/基本表!AZ$112)</f>
        <v>3.6115569823434992E-3</v>
      </c>
      <c r="BA92" s="115">
        <f>IF(基本表!BA$121=0,0,基本表!BA92/基本表!BA$112)</f>
        <v>2.8653295128939827E-3</v>
      </c>
      <c r="BB92" s="115">
        <f>IF(基本表!BB$121=0,0,基本表!BB92/基本表!BB$112)</f>
        <v>2.6809651474530832E-3</v>
      </c>
      <c r="BC92" s="115">
        <f>IF(基本表!BC$121=0,0,基本表!BC92/基本表!BC$112)</f>
        <v>1.5584415584415584E-3</v>
      </c>
      <c r="BD92" s="115">
        <f>IF(基本表!BD$121=0,0,基本表!BD92/基本表!BD$112)</f>
        <v>3.5773252614199232E-3</v>
      </c>
      <c r="BE92" s="115">
        <f>IF(基本表!BE$121=0,0,基本表!BE92/基本表!BE$112)</f>
        <v>9.6618357487922701E-3</v>
      </c>
      <c r="BF92" s="115">
        <f>IF(基本表!BF$121=0,0,基本表!BF92/基本表!BF$112)</f>
        <v>0</v>
      </c>
      <c r="BG92" s="115">
        <f>IF(基本表!BG$121=0,0,基本表!BG92/基本表!BG$112)</f>
        <v>5.6216621381055001E-4</v>
      </c>
      <c r="BH92" s="115">
        <f>IF(基本表!BH$121=0,0,基本表!BH92/基本表!BH$112)</f>
        <v>6.9527214938418756E-4</v>
      </c>
      <c r="BI92" s="115">
        <f>IF(基本表!BI$121=0,0,基本表!BI92/基本表!BI$112)</f>
        <v>3.7271710771524412E-4</v>
      </c>
      <c r="BJ92" s="115">
        <f>IF(基本表!BJ$121=0,0,基本表!BJ92/基本表!BJ$112)</f>
        <v>3.7565740045078888E-3</v>
      </c>
      <c r="BK92" s="115">
        <f>IF(基本表!BK$121=0,0,基本表!BK92/基本表!BK$112)</f>
        <v>4.2164564270343093E-3</v>
      </c>
      <c r="BL92" s="115">
        <f>IF(基本表!BL$121=0,0,基本表!BL92/基本表!BL$112)</f>
        <v>1.8645462023581026E-3</v>
      </c>
      <c r="BM92" s="115">
        <f>IF(基本表!BM$121=0,0,基本表!BM92/基本表!BM$112)</f>
        <v>3.0665387514561778E-3</v>
      </c>
      <c r="BN92" s="115">
        <f>IF(基本表!BN$121=0,0,基本表!BN92/基本表!BN$112)</f>
        <v>3.0557518812622127E-3</v>
      </c>
      <c r="BO92" s="115">
        <f>IF(基本表!BO$121=0,0,基本表!BO92/基本表!BO$112)</f>
        <v>3.0833545049310574E-3</v>
      </c>
      <c r="BP92" s="115">
        <f>IF(基本表!BP$121=0,0,基本表!BP92/基本表!BP$112)</f>
        <v>3.1073633888852002E-3</v>
      </c>
      <c r="BQ92" s="115">
        <f>IF(基本表!BQ$121=0,0,基本表!BQ92/基本表!BQ$112)</f>
        <v>1.8118878918207567E-3</v>
      </c>
      <c r="BR92" s="115">
        <f>IF(基本表!BR$121=0,0,基本表!BR92/基本表!BR$112)</f>
        <v>4.0221216691804925E-4</v>
      </c>
      <c r="BS92" s="115">
        <f>IF(基本表!BS$121=0,0,基本表!BS92/基本表!BS$112)</f>
        <v>3.3952363804722464E-3</v>
      </c>
      <c r="BT92" s="115">
        <f>IF(基本表!BT$121=0,0,基本表!BT92/基本表!BT$112)</f>
        <v>7.5822050290135397E-3</v>
      </c>
      <c r="BU92" s="115">
        <f>IF(基本表!BU$121=0,0,基本表!BU92/基本表!BU$112)</f>
        <v>7.3633150372154005E-3</v>
      </c>
      <c r="BV92" s="115">
        <f>IF(基本表!BV$121=0,0,基本表!BV92/基本表!BV$112)</f>
        <v>1.2062963348484322E-2</v>
      </c>
      <c r="BW92" s="115">
        <f>IF(基本表!BW$121=0,0,基本表!BW92/基本表!BW$112)</f>
        <v>4.315144766146993E-3</v>
      </c>
      <c r="BX92" s="115">
        <f>IF(基本表!BX$121=0,0,基本表!BX92/基本表!BX$112)</f>
        <v>2.7685179953669697E-3</v>
      </c>
      <c r="BY92" s="115">
        <f>IF(基本表!BY$121=0,0,基本表!BY92/基本表!BY$112)</f>
        <v>0</v>
      </c>
      <c r="BZ92" s="115">
        <f>IF(基本表!BZ$121=0,0,基本表!BZ92/基本表!BZ$112)</f>
        <v>6.071508882392624E-3</v>
      </c>
      <c r="CA92" s="115">
        <f>IF(基本表!CA$121=0,0,基本表!CA92/基本表!CA$112)</f>
        <v>1.1987710539309816E-2</v>
      </c>
      <c r="CB92" s="115">
        <f>IF(基本表!CB$121=0,0,基本表!CB92/基本表!CB$112)</f>
        <v>0</v>
      </c>
      <c r="CC92" s="115">
        <f>IF(基本表!CC$121=0,0,基本表!CC92/基本表!CC$112)</f>
        <v>1.5245839156396901E-3</v>
      </c>
      <c r="CD92" s="115">
        <f>IF(基本表!CD$121=0,0,基本表!CD92/基本表!CD$112)</f>
        <v>2.5194205332773464E-3</v>
      </c>
      <c r="CE92" s="115">
        <f>IF(基本表!CE$121=0,0,基本表!CE92/基本表!CE$112)</f>
        <v>1.0582010582010581E-2</v>
      </c>
      <c r="CF92" s="115">
        <f>IF(基本表!CF$121=0,0,基本表!CF92/基本表!CF$112)</f>
        <v>8.3740404745289605E-3</v>
      </c>
      <c r="CG92" s="115">
        <f>IF(基本表!CG$121=0,0,基本表!CG92/基本表!CG$112)</f>
        <v>6.9400630914826502E-3</v>
      </c>
      <c r="CH92" s="115">
        <f>IF(基本表!CH$121=0,0,基本表!CH92/基本表!CH$112)</f>
        <v>4.1049798115746973E-2</v>
      </c>
      <c r="CI92" s="115">
        <f>IF(基本表!CI$121=0,0,基本表!CI92/基本表!CI$112)</f>
        <v>3.2463783329834135E-2</v>
      </c>
      <c r="CJ92" s="115">
        <f>IF(基本表!CJ$121=0,0,基本表!CJ92/基本表!CJ$112)</f>
        <v>0.31361909929462833</v>
      </c>
      <c r="CK92" s="115">
        <f>IF(基本表!CK$121=0,0,基本表!CK92/基本表!CK$112)</f>
        <v>2.7146031104827308E-2</v>
      </c>
      <c r="CL92" s="115">
        <f>IF(基本表!CL$121=0,0,基本表!CL92/基本表!CL$112)</f>
        <v>3.5095415661329241E-3</v>
      </c>
      <c r="CM92" s="115">
        <f>IF(基本表!CM$121=0,0,基本表!CM92/基本表!CM$112)</f>
        <v>0.11372784105506552</v>
      </c>
      <c r="CN92" s="115">
        <f>IF(基本表!CN$121=0,0,基本表!CN92/基本表!CN$112)</f>
        <v>2.3936718782228455E-2</v>
      </c>
      <c r="CO92" s="115">
        <f>IF(基本表!CO$121=0,0,基本表!CO92/基本表!CO$112)</f>
        <v>4.2169482434969159E-2</v>
      </c>
      <c r="CP92" s="115">
        <f>IF(基本表!CP$121=0,0,基本表!CP92/基本表!CP$112)</f>
        <v>3.8394810288903979E-2</v>
      </c>
      <c r="CQ92" s="115">
        <f>IF(基本表!CQ$121=0,0,基本表!CQ92/基本表!CQ$112)</f>
        <v>6.0940892339842456E-3</v>
      </c>
      <c r="CR92" s="115">
        <f>IF(基本表!CR$121=0,0,基本表!CR92/基本表!CR$112)</f>
        <v>6.4314590224182283E-3</v>
      </c>
      <c r="CS92" s="115">
        <f>IF(基本表!CS$121=0,0,基本表!CS92/基本表!CS$112)</f>
        <v>3.0193715955412863E-2</v>
      </c>
      <c r="CT92" s="115">
        <f>IF(基本表!CT$121=0,0,基本表!CT92/基本表!CT$112)</f>
        <v>7.5652775376102372E-3</v>
      </c>
      <c r="CU92" s="115">
        <f>IF(基本表!CU$121=0,0,基本表!CU92/基本表!CU$112)</f>
        <v>5.691017964071856E-2</v>
      </c>
      <c r="CV92" s="115">
        <f>IF(基本表!CV$121=0,0,基本表!CV92/基本表!CV$112)</f>
        <v>7.1543552137363622E-3</v>
      </c>
      <c r="CW92" s="115">
        <f>IF(基本表!CW$121=0,0,基本表!CW92/基本表!CW$112)</f>
        <v>0.27755172712319282</v>
      </c>
      <c r="CX92" s="115">
        <f>IF(基本表!CX$121=0,0,基本表!CX92/基本表!CX$112)</f>
        <v>9.8919592502665684E-4</v>
      </c>
      <c r="CY92" s="115">
        <f>IF(基本表!CY$121=0,0,基本表!CY92/基本表!CY$112)</f>
        <v>2.3058501539514199E-2</v>
      </c>
      <c r="CZ92" s="115">
        <f>IF(基本表!CZ$121=0,0,基本表!CZ92/基本表!CZ$112)</f>
        <v>8.2399303956190179E-3</v>
      </c>
      <c r="DA92" s="115">
        <f>IF(基本表!DA$121=0,0,基本表!DA92/基本表!DA$112)</f>
        <v>3.8815487806178489E-3</v>
      </c>
      <c r="DB92" s="115">
        <f>IF(基本表!DB$121=0,0,基本表!DB92/基本表!DB$112)</f>
        <v>2.0698254364089775E-2</v>
      </c>
      <c r="DC92" s="115">
        <f>IF(基本表!DC$121=0,0,基本表!DC92/基本表!DC$112)</f>
        <v>4.6124279308135813E-2</v>
      </c>
      <c r="DD92" s="115">
        <f>IF(基本表!DD$121=0,0,基本表!DD92/基本表!DD$112)</f>
        <v>1.4779584739695203E-2</v>
      </c>
    </row>
    <row r="93" spans="1:108" ht="15" customHeight="1" x14ac:dyDescent="0.15">
      <c r="A93" s="3" t="s">
        <v>240</v>
      </c>
      <c r="B93" s="73" t="s">
        <v>85</v>
      </c>
      <c r="C93" s="115">
        <f>IF(基本表!C$121=0,0,基本表!C93/基本表!C$112)</f>
        <v>0</v>
      </c>
      <c r="D93" s="115">
        <f>IF(基本表!D$121=0,0,基本表!D93/基本表!D$112)</f>
        <v>0</v>
      </c>
      <c r="E93" s="115">
        <f>IF(基本表!E$121=0,0,基本表!E93/基本表!E$112)</f>
        <v>0</v>
      </c>
      <c r="F93" s="115">
        <f>IF(基本表!F$121=0,0,基本表!F93/基本表!F$112)</f>
        <v>0</v>
      </c>
      <c r="G93" s="115">
        <f>IF(基本表!G$121=0,0,基本表!G93/基本表!G$112)</f>
        <v>0</v>
      </c>
      <c r="H93" s="115">
        <f>IF(基本表!H$121=0,0,基本表!H93/基本表!H$112)</f>
        <v>0</v>
      </c>
      <c r="I93" s="115">
        <f>IF(基本表!I$121=0,0,基本表!I93/基本表!I$112)</f>
        <v>0</v>
      </c>
      <c r="J93" s="115">
        <f>IF(基本表!J$121=0,0,基本表!J93/基本表!J$112)</f>
        <v>0</v>
      </c>
      <c r="K93" s="115">
        <f>IF(基本表!K$121=0,0,基本表!K93/基本表!K$112)</f>
        <v>0</v>
      </c>
      <c r="L93" s="115">
        <f>IF(基本表!L$121=0,0,基本表!L93/基本表!L$112)</f>
        <v>0</v>
      </c>
      <c r="M93" s="115">
        <f>IF(基本表!M$121=0,0,基本表!M93/基本表!M$112)</f>
        <v>0</v>
      </c>
      <c r="N93" s="115">
        <f>IF(基本表!N$121=0,0,基本表!N93/基本表!N$112)</f>
        <v>0</v>
      </c>
      <c r="O93" s="115">
        <f>IF(基本表!O$121=0,0,基本表!O93/基本表!O$112)</f>
        <v>0</v>
      </c>
      <c r="P93" s="115">
        <f>IF(基本表!P$121=0,0,基本表!P93/基本表!P$112)</f>
        <v>0</v>
      </c>
      <c r="Q93" s="115">
        <f>IF(基本表!Q$121=0,0,基本表!Q93/基本表!Q$112)</f>
        <v>0</v>
      </c>
      <c r="R93" s="115">
        <f>IF(基本表!R$121=0,0,基本表!R93/基本表!R$112)</f>
        <v>0</v>
      </c>
      <c r="S93" s="115">
        <f>IF(基本表!S$121=0,0,基本表!S93/基本表!S$112)</f>
        <v>0</v>
      </c>
      <c r="T93" s="115">
        <f>IF(基本表!T$121=0,0,基本表!T93/基本表!T$112)</f>
        <v>0</v>
      </c>
      <c r="U93" s="115">
        <f>IF(基本表!U$121=0,0,基本表!U93/基本表!U$112)</f>
        <v>0</v>
      </c>
      <c r="V93" s="115">
        <f>IF(基本表!V$121=0,0,基本表!V93/基本表!V$112)</f>
        <v>0</v>
      </c>
      <c r="W93" s="115">
        <f>IF(基本表!W$121=0,0,基本表!W93/基本表!W$112)</f>
        <v>0</v>
      </c>
      <c r="X93" s="115">
        <f>IF(基本表!X$121=0,0,基本表!X93/基本表!X$112)</f>
        <v>0</v>
      </c>
      <c r="Y93" s="115">
        <f>IF(基本表!Y$121=0,0,基本表!Y93/基本表!Y$112)</f>
        <v>0</v>
      </c>
      <c r="Z93" s="115">
        <f>IF(基本表!Z$121=0,0,基本表!Z93/基本表!Z$112)</f>
        <v>0</v>
      </c>
      <c r="AA93" s="115">
        <f>IF(基本表!AA$121=0,0,基本表!AA93/基本表!AA$112)</f>
        <v>0</v>
      </c>
      <c r="AB93" s="115">
        <f>IF(基本表!AB$121=0,0,基本表!AB93/基本表!AB$112)</f>
        <v>0</v>
      </c>
      <c r="AC93" s="115">
        <f>IF(基本表!AC$121=0,0,基本表!AC93/基本表!AC$112)</f>
        <v>0</v>
      </c>
      <c r="AD93" s="115">
        <f>IF(基本表!AD$121=0,0,基本表!AD93/基本表!AD$112)</f>
        <v>0</v>
      </c>
      <c r="AE93" s="115">
        <f>IF(基本表!AE$121=0,0,基本表!AE93/基本表!AE$112)</f>
        <v>0</v>
      </c>
      <c r="AF93" s="115">
        <f>IF(基本表!AF$121=0,0,基本表!AF93/基本表!AF$112)</f>
        <v>0</v>
      </c>
      <c r="AG93" s="115">
        <f>IF(基本表!AG$121=0,0,基本表!AG93/基本表!AG$112)</f>
        <v>0</v>
      </c>
      <c r="AH93" s="115">
        <f>IF(基本表!AH$121=0,0,基本表!AH93/基本表!AH$112)</f>
        <v>0</v>
      </c>
      <c r="AI93" s="115">
        <f>IF(基本表!AI$121=0,0,基本表!AI93/基本表!AI$112)</f>
        <v>0</v>
      </c>
      <c r="AJ93" s="115">
        <f>IF(基本表!AJ$121=0,0,基本表!AJ93/基本表!AJ$112)</f>
        <v>0</v>
      </c>
      <c r="AK93" s="115">
        <f>IF(基本表!AK$121=0,0,基本表!AK93/基本表!AK$112)</f>
        <v>0</v>
      </c>
      <c r="AL93" s="115">
        <f>IF(基本表!AL$121=0,0,基本表!AL93/基本表!AL$112)</f>
        <v>0</v>
      </c>
      <c r="AM93" s="115">
        <f>IF(基本表!AM$121=0,0,基本表!AM93/基本表!AM$112)</f>
        <v>0</v>
      </c>
      <c r="AN93" s="115">
        <f>IF(基本表!AN$121=0,0,基本表!AN93/基本表!AN$112)</f>
        <v>0</v>
      </c>
      <c r="AO93" s="115">
        <f>IF(基本表!AO$121=0,0,基本表!AO93/基本表!AO$112)</f>
        <v>0</v>
      </c>
      <c r="AP93" s="115">
        <f>IF(基本表!AP$121=0,0,基本表!AP93/基本表!AP$112)</f>
        <v>0</v>
      </c>
      <c r="AQ93" s="115">
        <f>IF(基本表!AQ$121=0,0,基本表!AQ93/基本表!AQ$112)</f>
        <v>0</v>
      </c>
      <c r="AR93" s="115">
        <f>IF(基本表!AR$121=0,0,基本表!AR93/基本表!AR$112)</f>
        <v>0</v>
      </c>
      <c r="AS93" s="115">
        <f>IF(基本表!AS$121=0,0,基本表!AS93/基本表!AS$112)</f>
        <v>0</v>
      </c>
      <c r="AT93" s="115">
        <f>IF(基本表!AT$121=0,0,基本表!AT93/基本表!AT$112)</f>
        <v>0</v>
      </c>
      <c r="AU93" s="115">
        <f>IF(基本表!AU$121=0,0,基本表!AU93/基本表!AU$112)</f>
        <v>0</v>
      </c>
      <c r="AV93" s="115">
        <f>IF(基本表!AV$121=0,0,基本表!AV93/基本表!AV$112)</f>
        <v>0</v>
      </c>
      <c r="AW93" s="115">
        <f>IF(基本表!AW$121=0,0,基本表!AW93/基本表!AW$112)</f>
        <v>0</v>
      </c>
      <c r="AX93" s="115">
        <f>IF(基本表!AX$121=0,0,基本表!AX93/基本表!AX$112)</f>
        <v>0</v>
      </c>
      <c r="AY93" s="115">
        <f>IF(基本表!AY$121=0,0,基本表!AY93/基本表!AY$112)</f>
        <v>0</v>
      </c>
      <c r="AZ93" s="115">
        <f>IF(基本表!AZ$121=0,0,基本表!AZ93/基本表!AZ$112)</f>
        <v>0</v>
      </c>
      <c r="BA93" s="115">
        <f>IF(基本表!BA$121=0,0,基本表!BA93/基本表!BA$112)</f>
        <v>0</v>
      </c>
      <c r="BB93" s="115">
        <f>IF(基本表!BB$121=0,0,基本表!BB93/基本表!BB$112)</f>
        <v>0</v>
      </c>
      <c r="BC93" s="115">
        <f>IF(基本表!BC$121=0,0,基本表!BC93/基本表!BC$112)</f>
        <v>0</v>
      </c>
      <c r="BD93" s="115">
        <f>IF(基本表!BD$121=0,0,基本表!BD93/基本表!BD$112)</f>
        <v>0</v>
      </c>
      <c r="BE93" s="115">
        <f>IF(基本表!BE$121=0,0,基本表!BE93/基本表!BE$112)</f>
        <v>0</v>
      </c>
      <c r="BF93" s="115">
        <f>IF(基本表!BF$121=0,0,基本表!BF93/基本表!BF$112)</f>
        <v>0</v>
      </c>
      <c r="BG93" s="115">
        <f>IF(基本表!BG$121=0,0,基本表!BG93/基本表!BG$112)</f>
        <v>0</v>
      </c>
      <c r="BH93" s="115">
        <f>IF(基本表!BH$121=0,0,基本表!BH93/基本表!BH$112)</f>
        <v>0</v>
      </c>
      <c r="BI93" s="115">
        <f>IF(基本表!BI$121=0,0,基本表!BI93/基本表!BI$112)</f>
        <v>0</v>
      </c>
      <c r="BJ93" s="115">
        <f>IF(基本表!BJ$121=0,0,基本表!BJ93/基本表!BJ$112)</f>
        <v>0</v>
      </c>
      <c r="BK93" s="115">
        <f>IF(基本表!BK$121=0,0,基本表!BK93/基本表!BK$112)</f>
        <v>0</v>
      </c>
      <c r="BL93" s="115">
        <f>IF(基本表!BL$121=0,0,基本表!BL93/基本表!BL$112)</f>
        <v>0</v>
      </c>
      <c r="BM93" s="115">
        <f>IF(基本表!BM$121=0,0,基本表!BM93/基本表!BM$112)</f>
        <v>0</v>
      </c>
      <c r="BN93" s="115">
        <f>IF(基本表!BN$121=0,0,基本表!BN93/基本表!BN$112)</f>
        <v>0</v>
      </c>
      <c r="BO93" s="115">
        <f>IF(基本表!BO$121=0,0,基本表!BO93/基本表!BO$112)</f>
        <v>0</v>
      </c>
      <c r="BP93" s="115">
        <f>IF(基本表!BP$121=0,0,基本表!BP93/基本表!BP$112)</f>
        <v>0</v>
      </c>
      <c r="BQ93" s="115">
        <f>IF(基本表!BQ$121=0,0,基本表!BQ93/基本表!BQ$112)</f>
        <v>0</v>
      </c>
      <c r="BR93" s="115">
        <f>IF(基本表!BR$121=0,0,基本表!BR93/基本表!BR$112)</f>
        <v>0</v>
      </c>
      <c r="BS93" s="115">
        <f>IF(基本表!BS$121=0,0,基本表!BS93/基本表!BS$112)</f>
        <v>0</v>
      </c>
      <c r="BT93" s="115">
        <f>IF(基本表!BT$121=0,0,基本表!BT93/基本表!BT$112)</f>
        <v>0</v>
      </c>
      <c r="BU93" s="115">
        <f>IF(基本表!BU$121=0,0,基本表!BU93/基本表!BU$112)</f>
        <v>0</v>
      </c>
      <c r="BV93" s="115">
        <f>IF(基本表!BV$121=0,0,基本表!BV93/基本表!BV$112)</f>
        <v>0</v>
      </c>
      <c r="BW93" s="115">
        <f>IF(基本表!BW$121=0,0,基本表!BW93/基本表!BW$112)</f>
        <v>0</v>
      </c>
      <c r="BX93" s="115">
        <f>IF(基本表!BX$121=0,0,基本表!BX93/基本表!BX$112)</f>
        <v>0</v>
      </c>
      <c r="BY93" s="115">
        <f>IF(基本表!BY$121=0,0,基本表!BY93/基本表!BY$112)</f>
        <v>0</v>
      </c>
      <c r="BZ93" s="115">
        <f>IF(基本表!BZ$121=0,0,基本表!BZ93/基本表!BZ$112)</f>
        <v>0</v>
      </c>
      <c r="CA93" s="115">
        <f>IF(基本表!CA$121=0,0,基本表!CA93/基本表!CA$112)</f>
        <v>0</v>
      </c>
      <c r="CB93" s="115">
        <f>IF(基本表!CB$121=0,0,基本表!CB93/基本表!CB$112)</f>
        <v>0</v>
      </c>
      <c r="CC93" s="115">
        <f>IF(基本表!CC$121=0,0,基本表!CC93/基本表!CC$112)</f>
        <v>0</v>
      </c>
      <c r="CD93" s="115">
        <f>IF(基本表!CD$121=0,0,基本表!CD93/基本表!CD$112)</f>
        <v>0</v>
      </c>
      <c r="CE93" s="115">
        <f>IF(基本表!CE$121=0,0,基本表!CE93/基本表!CE$112)</f>
        <v>0</v>
      </c>
      <c r="CF93" s="115">
        <f>IF(基本表!CF$121=0,0,基本表!CF93/基本表!CF$112)</f>
        <v>0</v>
      </c>
      <c r="CG93" s="115">
        <f>IF(基本表!CG$121=0,0,基本表!CG93/基本表!CG$112)</f>
        <v>0</v>
      </c>
      <c r="CH93" s="115">
        <f>IF(基本表!CH$121=0,0,基本表!CH93/基本表!CH$112)</f>
        <v>0</v>
      </c>
      <c r="CI93" s="115">
        <f>IF(基本表!CI$121=0,0,基本表!CI93/基本表!CI$112)</f>
        <v>0</v>
      </c>
      <c r="CJ93" s="115">
        <f>IF(基本表!CJ$121=0,0,基本表!CJ93/基本表!CJ$112)</f>
        <v>0</v>
      </c>
      <c r="CK93" s="115">
        <f>IF(基本表!CK$121=0,0,基本表!CK93/基本表!CK$112)</f>
        <v>0</v>
      </c>
      <c r="CL93" s="115">
        <f>IF(基本表!CL$121=0,0,基本表!CL93/基本表!CL$112)</f>
        <v>0</v>
      </c>
      <c r="CM93" s="115">
        <f>IF(基本表!CM$121=0,0,基本表!CM93/基本表!CM$112)</f>
        <v>0</v>
      </c>
      <c r="CN93" s="115">
        <f>IF(基本表!CN$121=0,0,基本表!CN93/基本表!CN$112)</f>
        <v>0</v>
      </c>
      <c r="CO93" s="115">
        <f>IF(基本表!CO$121=0,0,基本表!CO93/基本表!CO$112)</f>
        <v>0</v>
      </c>
      <c r="CP93" s="115">
        <f>IF(基本表!CP$121=0,0,基本表!CP93/基本表!CP$112)</f>
        <v>0</v>
      </c>
      <c r="CQ93" s="115">
        <f>IF(基本表!CQ$121=0,0,基本表!CQ93/基本表!CQ$112)</f>
        <v>0</v>
      </c>
      <c r="CR93" s="115">
        <f>IF(基本表!CR$121=0,0,基本表!CR93/基本表!CR$112)</f>
        <v>0</v>
      </c>
      <c r="CS93" s="115">
        <f>IF(基本表!CS$121=0,0,基本表!CS93/基本表!CS$112)</f>
        <v>0</v>
      </c>
      <c r="CT93" s="115">
        <f>IF(基本表!CT$121=0,0,基本表!CT93/基本表!CT$112)</f>
        <v>0</v>
      </c>
      <c r="CU93" s="115">
        <f>IF(基本表!CU$121=0,0,基本表!CU93/基本表!CU$112)</f>
        <v>0</v>
      </c>
      <c r="CV93" s="115">
        <f>IF(基本表!CV$121=0,0,基本表!CV93/基本表!CV$112)</f>
        <v>0</v>
      </c>
      <c r="CW93" s="115">
        <f>IF(基本表!CW$121=0,0,基本表!CW93/基本表!CW$112)</f>
        <v>0</v>
      </c>
      <c r="CX93" s="115">
        <f>IF(基本表!CX$121=0,0,基本表!CX93/基本表!CX$112)</f>
        <v>0</v>
      </c>
      <c r="CY93" s="115">
        <f>IF(基本表!CY$121=0,0,基本表!CY93/基本表!CY$112)</f>
        <v>0</v>
      </c>
      <c r="CZ93" s="115">
        <f>IF(基本表!CZ$121=0,0,基本表!CZ93/基本表!CZ$112)</f>
        <v>0</v>
      </c>
      <c r="DA93" s="115">
        <f>IF(基本表!DA$121=0,0,基本表!DA93/基本表!DA$112)</f>
        <v>0</v>
      </c>
      <c r="DB93" s="115">
        <f>IF(基本表!DB$121=0,0,基本表!DB93/基本表!DB$112)</f>
        <v>0</v>
      </c>
      <c r="DC93" s="115">
        <f>IF(基本表!DC$121=0,0,基本表!DC93/基本表!DC$112)</f>
        <v>0</v>
      </c>
      <c r="DD93" s="115">
        <f>IF(基本表!DD$121=0,0,基本表!DD93/基本表!DD$112)</f>
        <v>0</v>
      </c>
    </row>
    <row r="94" spans="1:108" ht="15" customHeight="1" x14ac:dyDescent="0.15">
      <c r="A94" s="89" t="s">
        <v>241</v>
      </c>
      <c r="B94" s="78" t="s">
        <v>86</v>
      </c>
      <c r="C94" s="115">
        <f>IF(基本表!C$121=0,0,基本表!C94/基本表!C$112)</f>
        <v>0</v>
      </c>
      <c r="D94" s="115">
        <f>IF(基本表!D$121=0,0,基本表!D94/基本表!D$112)</f>
        <v>0</v>
      </c>
      <c r="E94" s="115">
        <f>IF(基本表!E$121=0,0,基本表!E94/基本表!E$112)</f>
        <v>2.3752969121140142E-4</v>
      </c>
      <c r="F94" s="115">
        <f>IF(基本表!F$121=0,0,基本表!F94/基本表!F$112)</f>
        <v>0</v>
      </c>
      <c r="G94" s="115">
        <f>IF(基本表!G$121=0,0,基本表!G94/基本表!G$112)</f>
        <v>0</v>
      </c>
      <c r="H94" s="115">
        <f>IF(基本表!H$121=0,0,基本表!H94/基本表!H$112)</f>
        <v>0</v>
      </c>
      <c r="I94" s="115">
        <f>IF(基本表!I$121=0,0,基本表!I94/基本表!I$112)</f>
        <v>0</v>
      </c>
      <c r="J94" s="115">
        <f>IF(基本表!J$121=0,0,基本表!J94/基本表!J$112)</f>
        <v>0</v>
      </c>
      <c r="K94" s="115">
        <f>IF(基本表!K$121=0,0,基本表!K94/基本表!K$112)</f>
        <v>9.8120020408964248E-5</v>
      </c>
      <c r="L94" s="115">
        <f>IF(基本表!L$121=0,0,基本表!L94/基本表!L$112)</f>
        <v>6.5657726272939167E-5</v>
      </c>
      <c r="M94" s="115">
        <f>IF(基本表!M$121=0,0,基本表!M94/基本表!M$112)</f>
        <v>0</v>
      </c>
      <c r="N94" s="115">
        <f>IF(基本表!N$121=0,0,基本表!N94/基本表!N$112)</f>
        <v>0</v>
      </c>
      <c r="O94" s="115">
        <f>IF(基本表!O$121=0,0,基本表!O94/基本表!O$112)</f>
        <v>0</v>
      </c>
      <c r="P94" s="115">
        <f>IF(基本表!P$121=0,0,基本表!P94/基本表!P$112)</f>
        <v>0</v>
      </c>
      <c r="Q94" s="115">
        <f>IF(基本表!Q$121=0,0,基本表!Q94/基本表!Q$112)</f>
        <v>7.0534297302063135E-5</v>
      </c>
      <c r="R94" s="115">
        <f>IF(基本表!R$121=0,0,基本表!R94/基本表!R$112)</f>
        <v>0</v>
      </c>
      <c r="S94" s="115">
        <f>IF(基本表!S$121=0,0,基本表!S94/基本表!S$112)</f>
        <v>2.7271900851489348E-4</v>
      </c>
      <c r="T94" s="115">
        <f>IF(基本表!T$121=0,0,基本表!T94/基本表!T$112)</f>
        <v>3.229452607782981E-5</v>
      </c>
      <c r="U94" s="115">
        <f>IF(基本表!U$121=0,0,基本表!U94/基本表!U$112)</f>
        <v>0</v>
      </c>
      <c r="V94" s="115">
        <f>IF(基本表!V$121=0,0,基本表!V94/基本表!V$112)</f>
        <v>1.8137299356125872E-4</v>
      </c>
      <c r="W94" s="115">
        <f>IF(基本表!W$121=0,0,基本表!W94/基本表!W$112)</f>
        <v>6.1479609262927797E-4</v>
      </c>
      <c r="X94" s="115">
        <f>IF(基本表!X$121=0,0,基本表!X94/基本表!X$112)</f>
        <v>0</v>
      </c>
      <c r="Y94" s="115">
        <f>IF(基本表!Y$121=0,0,基本表!Y94/基本表!Y$112)</f>
        <v>9.1500610004066694E-4</v>
      </c>
      <c r="Z94" s="115">
        <f>IF(基本表!Z$121=0,0,基本表!Z94/基本表!Z$112)</f>
        <v>2.5606555278151206E-4</v>
      </c>
      <c r="AA94" s="115">
        <f>IF(基本表!AA$121=0,0,基本表!AA94/基本表!AA$112)</f>
        <v>7.3697398481833586E-5</v>
      </c>
      <c r="AB94" s="115">
        <f>IF(基本表!AB$121=0,0,基本表!AB94/基本表!AB$112)</f>
        <v>3.8710082407139395E-4</v>
      </c>
      <c r="AC94" s="115">
        <f>IF(基本表!AC$121=0,0,基本表!AC94/基本表!AC$112)</f>
        <v>6.8834494341804564E-4</v>
      </c>
      <c r="AD94" s="115">
        <f>IF(基本表!AD$121=0,0,基本表!AD94/基本表!AD$112)</f>
        <v>0</v>
      </c>
      <c r="AE94" s="115">
        <f>IF(基本表!AE$121=0,0,基本表!AE94/基本表!AE$112)</f>
        <v>0</v>
      </c>
      <c r="AF94" s="115">
        <f>IF(基本表!AF$121=0,0,基本表!AF94/基本表!AF$112)</f>
        <v>9.3663653819135491E-6</v>
      </c>
      <c r="AG94" s="115">
        <f>IF(基本表!AG$121=0,0,基本表!AG94/基本表!AG$112)</f>
        <v>1.4659685863874345E-3</v>
      </c>
      <c r="AH94" s="115">
        <f>IF(基本表!AH$121=0,0,基本表!AH94/基本表!AH$112)</f>
        <v>0</v>
      </c>
      <c r="AI94" s="115">
        <f>IF(基本表!AI$121=0,0,基本表!AI94/基本表!AI$112)</f>
        <v>5.3116147308781875E-4</v>
      </c>
      <c r="AJ94" s="115">
        <f>IF(基本表!AJ$121=0,0,基本表!AJ94/基本表!AJ$112)</f>
        <v>8.7854162090929061E-5</v>
      </c>
      <c r="AK94" s="115">
        <f>IF(基本表!AK$121=0,0,基本表!AK94/基本表!AK$112)</f>
        <v>0</v>
      </c>
      <c r="AL94" s="115">
        <f>IF(基本表!AL$121=0,0,基本表!AL94/基本表!AL$112)</f>
        <v>1.8384887622374408E-4</v>
      </c>
      <c r="AM94" s="115">
        <f>IF(基本表!AM$121=0,0,基本表!AM94/基本表!AM$112)</f>
        <v>0</v>
      </c>
      <c r="AN94" s="115">
        <f>IF(基本表!AN$121=0,0,基本表!AN94/基本表!AN$112)</f>
        <v>1.5870244877878465E-5</v>
      </c>
      <c r="AO94" s="115">
        <f>IF(基本表!AO$121=0,0,基本表!AO94/基本表!AO$112)</f>
        <v>3.5486160397444998E-4</v>
      </c>
      <c r="AP94" s="115">
        <f>IF(基本表!AP$121=0,0,基本表!AP94/基本表!AP$112)</f>
        <v>0</v>
      </c>
      <c r="AQ94" s="115">
        <f>IF(基本表!AQ$121=0,0,基本表!AQ94/基本表!AQ$112)</f>
        <v>0</v>
      </c>
      <c r="AR94" s="115">
        <f>IF(基本表!AR$121=0,0,基本表!AR94/基本表!AR$112)</f>
        <v>4.5693236697995823E-5</v>
      </c>
      <c r="AS94" s="115">
        <f>IF(基本表!AS$121=0,0,基本表!AS94/基本表!AS$112)</f>
        <v>2.3387524967763141E-4</v>
      </c>
      <c r="AT94" s="115">
        <f>IF(基本表!AT$121=0,0,基本表!AT94/基本表!AT$112)</f>
        <v>3.8559420066322205E-4</v>
      </c>
      <c r="AU94" s="115">
        <f>IF(基本表!AU$121=0,0,基本表!AU94/基本表!AU$112)</f>
        <v>8.0742219039929314E-4</v>
      </c>
      <c r="AV94" s="115">
        <f>IF(基本表!AV$121=0,0,基本表!AV94/基本表!AV$112)</f>
        <v>8.4660755125787429E-4</v>
      </c>
      <c r="AW94" s="115">
        <f>IF(基本表!AW$121=0,0,基本表!AW94/基本表!AW$112)</f>
        <v>2.9620853080568723E-4</v>
      </c>
      <c r="AX94" s="115">
        <f>IF(基本表!AX$121=0,0,基本表!AX94/基本表!AX$112)</f>
        <v>3.3321242080932658E-3</v>
      </c>
      <c r="AY94" s="115">
        <f>IF(基本表!AY$121=0,0,基本表!AY94/基本表!AY$112)</f>
        <v>2.0278123531690751E-3</v>
      </c>
      <c r="AZ94" s="115">
        <f>IF(基本表!AZ$121=0,0,基本表!AZ94/基本表!AZ$112)</f>
        <v>1.6943106830747279E-3</v>
      </c>
      <c r="BA94" s="115">
        <f>IF(基本表!BA$121=0,0,基本表!BA94/基本表!BA$112)</f>
        <v>2.8653295128939827E-3</v>
      </c>
      <c r="BB94" s="115">
        <f>IF(基本表!BB$121=0,0,基本表!BB94/基本表!BB$112)</f>
        <v>6.7024128686327079E-4</v>
      </c>
      <c r="BC94" s="115">
        <f>IF(基本表!BC$121=0,0,基本表!BC94/基本表!BC$112)</f>
        <v>1.2987012987012987E-3</v>
      </c>
      <c r="BD94" s="115">
        <f>IF(基本表!BD$121=0,0,基本表!BD94/基本表!BD$112)</f>
        <v>2.4766097963676388E-3</v>
      </c>
      <c r="BE94" s="115">
        <f>IF(基本表!BE$121=0,0,基本表!BE94/基本表!BE$112)</f>
        <v>0</v>
      </c>
      <c r="BF94" s="115">
        <f>IF(基本表!BF$121=0,0,基本表!BF94/基本表!BF$112)</f>
        <v>0</v>
      </c>
      <c r="BG94" s="115">
        <f>IF(基本表!BG$121=0,0,基本表!BG94/基本表!BG$112)</f>
        <v>1.405415534526375E-4</v>
      </c>
      <c r="BH94" s="115">
        <f>IF(基本表!BH$121=0,0,基本表!BH94/基本表!BH$112)</f>
        <v>3.1783869686134286E-4</v>
      </c>
      <c r="BI94" s="115">
        <f>IF(基本表!BI$121=0,0,基本表!BI94/基本表!BI$112)</f>
        <v>3.7271710771524412E-4</v>
      </c>
      <c r="BJ94" s="115">
        <f>IF(基本表!BJ$121=0,0,基本表!BJ94/基本表!BJ$112)</f>
        <v>0</v>
      </c>
      <c r="BK94" s="115">
        <f>IF(基本表!BK$121=0,0,基本表!BK94/基本表!BK$112)</f>
        <v>2.6243504732578689E-4</v>
      </c>
      <c r="BL94" s="115">
        <f>IF(基本表!BL$121=0,0,基本表!BL94/基本表!BL$112)</f>
        <v>0</v>
      </c>
      <c r="BM94" s="115">
        <f>IF(基本表!BM$121=0,0,基本表!BM94/基本表!BM$112)</f>
        <v>2.7410402247652986E-4</v>
      </c>
      <c r="BN94" s="115">
        <f>IF(基本表!BN$121=0,0,基本表!BN94/基本表!BN$112)</f>
        <v>2.0787427763688521E-5</v>
      </c>
      <c r="BO94" s="115">
        <f>IF(基本表!BO$121=0,0,基本表!BO94/基本表!BO$112)</f>
        <v>1.5012587477192414E-4</v>
      </c>
      <c r="BP94" s="115">
        <f>IF(基本表!BP$121=0,0,基本表!BP94/基本表!BP$112)</f>
        <v>1.593519686607795E-4</v>
      </c>
      <c r="BQ94" s="115">
        <f>IF(基本表!BQ$121=0,0,基本表!BQ94/基本表!BQ$112)</f>
        <v>1.1920315077768135E-3</v>
      </c>
      <c r="BR94" s="115">
        <f>IF(基本表!BR$121=0,0,基本表!BR94/基本表!BR$112)</f>
        <v>4.0221216691804925E-4</v>
      </c>
      <c r="BS94" s="115">
        <f>IF(基本表!BS$121=0,0,基本表!BS94/基本表!BS$112)</f>
        <v>1.0288595092340141E-4</v>
      </c>
      <c r="BT94" s="115">
        <f>IF(基本表!BT$121=0,0,基本表!BT94/基本表!BT$112)</f>
        <v>3.8684719535783365E-4</v>
      </c>
      <c r="BU94" s="115">
        <f>IF(基本表!BU$121=0,0,基本表!BU94/基本表!BU$112)</f>
        <v>4.835758690656018E-4</v>
      </c>
      <c r="BV94" s="115">
        <f>IF(基本表!BV$121=0,0,基本表!BV94/基本表!BV$112)</f>
        <v>5.6671639892208231E-4</v>
      </c>
      <c r="BW94" s="115">
        <f>IF(基本表!BW$121=0,0,基本表!BW94/基本表!BW$112)</f>
        <v>0</v>
      </c>
      <c r="BX94" s="115">
        <f>IF(基本表!BX$121=0,0,基本表!BX94/基本表!BX$112)</f>
        <v>0</v>
      </c>
      <c r="BY94" s="115">
        <f>IF(基本表!BY$121=0,0,基本表!BY94/基本表!BY$112)</f>
        <v>0</v>
      </c>
      <c r="BZ94" s="115">
        <f>IF(基本表!BZ$121=0,0,基本表!BZ94/基本表!BZ$112)</f>
        <v>8.7699572745671243E-3</v>
      </c>
      <c r="CA94" s="115">
        <f>IF(基本表!CA$121=0,0,基本表!CA94/基本表!CA$112)</f>
        <v>4.1147747846601197E-4</v>
      </c>
      <c r="CB94" s="115">
        <f>IF(基本表!CB$121=0,0,基本表!CB94/基本表!CB$112)</f>
        <v>2.1459227467811158E-4</v>
      </c>
      <c r="CC94" s="115">
        <f>IF(基本表!CC$121=0,0,基本表!CC94/基本表!CC$112)</f>
        <v>1.2704865963664082E-4</v>
      </c>
      <c r="CD94" s="115">
        <f>IF(基本表!CD$121=0,0,基本表!CD94/基本表!CD$112)</f>
        <v>0</v>
      </c>
      <c r="CE94" s="115">
        <f>IF(基本表!CE$121=0,0,基本表!CE94/基本表!CE$112)</f>
        <v>0</v>
      </c>
      <c r="CF94" s="115">
        <f>IF(基本表!CF$121=0,0,基本表!CF94/基本表!CF$112)</f>
        <v>3.4891835310537332E-4</v>
      </c>
      <c r="CG94" s="115">
        <f>IF(基本表!CG$121=0,0,基本表!CG94/基本表!CG$112)</f>
        <v>6.3091482649842276E-4</v>
      </c>
      <c r="CH94" s="115">
        <f>IF(基本表!CH$121=0,0,基本表!CH94/基本表!CH$112)</f>
        <v>6.7294751009421266E-4</v>
      </c>
      <c r="CI94" s="115">
        <f>IF(基本表!CI$121=0,0,基本表!CI94/基本表!CI$112)</f>
        <v>8.4768003359227372E-3</v>
      </c>
      <c r="CJ94" s="115">
        <f>IF(基本表!CJ$121=0,0,基本表!CJ94/基本表!CJ$112)</f>
        <v>1.0851871947911015E-3</v>
      </c>
      <c r="CK94" s="115">
        <f>IF(基本表!CK$121=0,0,基本表!CK94/基本表!CK$112)</f>
        <v>5.2514643506362353E-3</v>
      </c>
      <c r="CL94" s="115">
        <f>IF(基本表!CL$121=0,0,基本表!CL94/基本表!CL$112)</f>
        <v>6.7997367843825396E-3</v>
      </c>
      <c r="CM94" s="115">
        <f>IF(基本表!CM$121=0,0,基本表!CM94/基本表!CM$112)</f>
        <v>1.9696839941765864E-3</v>
      </c>
      <c r="CN94" s="115">
        <f>IF(基本表!CN$121=0,0,基本表!CN94/基本表!CN$112)</f>
        <v>5.1565529474856651E-5</v>
      </c>
      <c r="CO94" s="115">
        <f>IF(基本表!CO$121=0,0,基本表!CO94/基本表!CO$112)</f>
        <v>0</v>
      </c>
      <c r="CP94" s="115">
        <f>IF(基本表!CP$121=0,0,基本表!CP94/基本表!CP$112)</f>
        <v>0</v>
      </c>
      <c r="CQ94" s="115">
        <f>IF(基本表!CQ$121=0,0,基本表!CQ94/基本表!CQ$112)</f>
        <v>1.8770295381881659E-4</v>
      </c>
      <c r="CR94" s="115">
        <f>IF(基本表!CR$121=0,0,基本表!CR94/基本表!CR$112)</f>
        <v>0</v>
      </c>
      <c r="CS94" s="115">
        <f>IF(基本表!CS$121=0,0,基本表!CS94/基本表!CS$112)</f>
        <v>2.8858987771003932E-4</v>
      </c>
      <c r="CT94" s="115">
        <f>IF(基本表!CT$121=0,0,基本表!CT94/基本表!CT$112)</f>
        <v>8.6460314715545571E-5</v>
      </c>
      <c r="CU94" s="115">
        <f>IF(基本表!CU$121=0,0,基本表!CU94/基本表!CU$112)</f>
        <v>0</v>
      </c>
      <c r="CV94" s="115">
        <f>IF(基本表!CV$121=0,0,基本表!CV94/基本表!CV$112)</f>
        <v>4.4714720085852264E-4</v>
      </c>
      <c r="CW94" s="115">
        <f>IF(基本表!CW$121=0,0,基本表!CW94/基本表!CW$112)</f>
        <v>1.9911695957059994E-3</v>
      </c>
      <c r="CX94" s="115">
        <f>IF(基本表!CX$121=0,0,基本表!CX94/基本表!CX$112)</f>
        <v>0</v>
      </c>
      <c r="CY94" s="115">
        <f>IF(基本表!CY$121=0,0,基本表!CY94/基本表!CY$112)</f>
        <v>2.828144600296499E-3</v>
      </c>
      <c r="CZ94" s="115">
        <f>IF(基本表!CZ$121=0,0,基本表!CZ94/基本表!CZ$112)</f>
        <v>3.0707815138952864E-4</v>
      </c>
      <c r="DA94" s="115">
        <f>IF(基本表!DA$121=0,0,基本表!DA94/基本表!DA$112)</f>
        <v>2.8791707988099429E-4</v>
      </c>
      <c r="DB94" s="115">
        <f>IF(基本表!DB$121=0,0,基本表!DB94/基本表!DB$112)</f>
        <v>2.6807980049875311E-3</v>
      </c>
      <c r="DC94" s="115">
        <f>IF(基本表!DC$121=0,0,基本表!DC94/基本表!DC$112)</f>
        <v>4.6590181119329099E-4</v>
      </c>
      <c r="DD94" s="115">
        <f>IF(基本表!DD$121=0,0,基本表!DD94/基本表!DD$112)</f>
        <v>1.0739490641301012E-3</v>
      </c>
    </row>
    <row r="95" spans="1:108" ht="15" customHeight="1" x14ac:dyDescent="0.15">
      <c r="A95" s="88" t="s">
        <v>242</v>
      </c>
      <c r="B95" s="73" t="s">
        <v>87</v>
      </c>
      <c r="C95" s="115">
        <f>IF(基本表!C$121=0,0,基本表!C95/基本表!C$112)</f>
        <v>3.5735982560840512E-4</v>
      </c>
      <c r="D95" s="115">
        <f>IF(基本表!D$121=0,0,基本表!D95/基本表!D$112)</f>
        <v>0</v>
      </c>
      <c r="E95" s="115">
        <f>IF(基本表!E$121=0,0,基本表!E95/基本表!E$112)</f>
        <v>0</v>
      </c>
      <c r="F95" s="115">
        <f>IF(基本表!F$121=0,0,基本表!F95/基本表!F$112)</f>
        <v>1.1585365853658536E-2</v>
      </c>
      <c r="G95" s="115">
        <f>IF(基本表!G$121=0,0,基本表!G95/基本表!G$112)</f>
        <v>2.3099133782483157E-3</v>
      </c>
      <c r="H95" s="115">
        <f>IF(基本表!H$121=0,0,基本表!H95/基本表!H$112)</f>
        <v>0</v>
      </c>
      <c r="I95" s="115">
        <f>IF(基本表!I$121=0,0,基本表!I95/基本表!I$112)</f>
        <v>0</v>
      </c>
      <c r="J95" s="115">
        <f>IF(基本表!J$121=0,0,基本表!J95/基本表!J$112)</f>
        <v>1.6546246759693343E-4</v>
      </c>
      <c r="K95" s="115">
        <f>IF(基本表!K$121=0,0,基本表!K95/基本表!K$112)</f>
        <v>2.0703324306291454E-3</v>
      </c>
      <c r="L95" s="115">
        <f>IF(基本表!L$121=0,0,基本表!L95/基本表!L$112)</f>
        <v>2.1338761038705231E-3</v>
      </c>
      <c r="M95" s="115">
        <f>IF(基本表!M$121=0,0,基本表!M95/基本表!M$112)</f>
        <v>0</v>
      </c>
      <c r="N95" s="115">
        <f>IF(基本表!N$121=0,0,基本表!N95/基本表!N$112)</f>
        <v>0</v>
      </c>
      <c r="O95" s="115">
        <f>IF(基本表!O$121=0,0,基本表!O95/基本表!O$112)</f>
        <v>1.2899177241667829E-2</v>
      </c>
      <c r="P95" s="115">
        <f>IF(基本表!P$121=0,0,基本表!P95/基本表!P$112)</f>
        <v>1.0933507635628973E-2</v>
      </c>
      <c r="Q95" s="115">
        <f>IF(基本表!Q$121=0,0,基本表!Q95/基本表!Q$112)</f>
        <v>1.1285487568330102E-3</v>
      </c>
      <c r="R95" s="115">
        <f>IF(基本表!R$121=0,0,基本表!R95/基本表!R$112)</f>
        <v>5.404701439083154E-3</v>
      </c>
      <c r="S95" s="115">
        <f>IF(基本表!S$121=0,0,基本表!S95/基本表!S$112)</f>
        <v>5.4392291142692645E-3</v>
      </c>
      <c r="T95" s="115">
        <f>IF(基本表!T$121=0,0,基本表!T95/基本表!T$112)</f>
        <v>3.4555142903277894E-3</v>
      </c>
      <c r="U95" s="115">
        <f>IF(基本表!U$121=0,0,基本表!U95/基本表!U$112)</f>
        <v>5.106274334588626E-3</v>
      </c>
      <c r="V95" s="115">
        <f>IF(基本表!V$121=0,0,基本表!V95/基本表!V$112)</f>
        <v>2.3306429672621747E-2</v>
      </c>
      <c r="W95" s="115">
        <f>IF(基本表!W$121=0,0,基本表!W95/基本表!W$112)</f>
        <v>6.2777512125145166E-2</v>
      </c>
      <c r="X95" s="115">
        <f>IF(基本表!X$121=0,0,基本表!X95/基本表!X$112)</f>
        <v>0</v>
      </c>
      <c r="Y95" s="115">
        <f>IF(基本表!Y$121=0,0,基本表!Y95/基本表!Y$112)</f>
        <v>6.2932086213908098E-2</v>
      </c>
      <c r="Z95" s="115">
        <f>IF(基本表!Z$121=0,0,基本表!Z95/基本表!Z$112)</f>
        <v>1.4275654567569298E-2</v>
      </c>
      <c r="AA95" s="115">
        <f>IF(基本表!AA$121=0,0,基本表!AA95/基本表!AA$112)</f>
        <v>1.9529810597685902E-2</v>
      </c>
      <c r="AB95" s="117">
        <f>IF(基本表!AB$121=0,0,基本表!AB95/基本表!AB$112)</f>
        <v>0.18174209320411372</v>
      </c>
      <c r="AC95" s="115">
        <f>IF(基本表!AC$121=0,0,基本表!AC95/基本表!AC$112)</f>
        <v>4.5293097276907404E-2</v>
      </c>
      <c r="AD95" s="115">
        <f>IF(基本表!AD$121=0,0,基本表!AD95/基本表!AD$112)</f>
        <v>0</v>
      </c>
      <c r="AE95" s="115">
        <f>IF(基本表!AE$121=0,0,基本表!AE95/基本表!AE$112)</f>
        <v>4.8923679060665359E-4</v>
      </c>
      <c r="AF95" s="115">
        <f>IF(基本表!AF$121=0,0,基本表!AF95/基本表!AF$112)</f>
        <v>1.4021448976724582E-2</v>
      </c>
      <c r="AG95" s="115">
        <f>IF(基本表!AG$121=0,0,基本表!AG95/基本表!AG$112)</f>
        <v>3.3507853403141365E-2</v>
      </c>
      <c r="AH95" s="115">
        <f>IF(基本表!AH$121=0,0,基本表!AH95/基本表!AH$112)</f>
        <v>8.1053698074974676E-3</v>
      </c>
      <c r="AI95" s="115">
        <f>IF(基本表!AI$121=0,0,基本表!AI95/基本表!AI$112)</f>
        <v>3.3463172804532579E-2</v>
      </c>
      <c r="AJ95" s="115">
        <f>IF(基本表!AJ$121=0,0,基本表!AJ95/基本表!AJ$112)</f>
        <v>3.6898748078190205E-3</v>
      </c>
      <c r="AK95" s="115">
        <f>IF(基本表!AK$121=0,0,基本表!AK95/基本表!AK$112)</f>
        <v>1.3605442176870748E-2</v>
      </c>
      <c r="AL95" s="115">
        <f>IF(基本表!AL$121=0,0,基本表!AL95/基本表!AL$112)</f>
        <v>1.6040814450521673E-2</v>
      </c>
      <c r="AM95" s="115">
        <f>IF(基本表!AM$121=0,0,基本表!AM95/基本表!AM$112)</f>
        <v>1.0662192514816118E-2</v>
      </c>
      <c r="AN95" s="115">
        <f>IF(基本表!AN$121=0,0,基本表!AN95/基本表!AN$112)</f>
        <v>3.7929885258129532E-3</v>
      </c>
      <c r="AO95" s="115">
        <f>IF(基本表!AO$121=0,0,基本表!AO95/基本表!AO$112)</f>
        <v>1.5992429619115213E-2</v>
      </c>
      <c r="AP95" s="115">
        <f>IF(基本表!AP$121=0,0,基本表!AP95/基本表!AP$112)</f>
        <v>1.1157099154219903E-2</v>
      </c>
      <c r="AQ95" s="115">
        <f>IF(基本表!AQ$121=0,0,基本表!AQ95/基本表!AQ$112)</f>
        <v>5.6900674694679307E-3</v>
      </c>
      <c r="AR95" s="115">
        <f>IF(基本表!AR$121=0,0,基本表!AR95/基本表!AR$112)</f>
        <v>9.0648351880100939E-3</v>
      </c>
      <c r="AS95" s="115">
        <f>IF(基本表!AS$121=0,0,基本表!AS95/基本表!AS$112)</f>
        <v>7.4397613208262749E-3</v>
      </c>
      <c r="AT95" s="115">
        <f>IF(基本表!AT$121=0,0,基本表!AT95/基本表!AT$112)</f>
        <v>5.7067941698156861E-3</v>
      </c>
      <c r="AU95" s="115">
        <f>IF(基本表!AU$121=0,0,基本表!AU95/基本表!AU$112)</f>
        <v>7.69336238021968E-3</v>
      </c>
      <c r="AV95" s="115">
        <f>IF(基本表!AV$121=0,0,基本表!AV95/基本表!AV$112)</f>
        <v>5.1418368575211655E-2</v>
      </c>
      <c r="AW95" s="115">
        <f>IF(基本表!AW$121=0,0,基本表!AW95/基本表!AW$112)</f>
        <v>4.4480647709320698E-2</v>
      </c>
      <c r="AX95" s="115">
        <f>IF(基本表!AX$121=0,0,基本表!AX95/基本表!AX$112)</f>
        <v>0.12957323502863941</v>
      </c>
      <c r="AY95" s="115">
        <f>IF(基本表!AY$121=0,0,基本表!AY95/基本表!AY$112)</f>
        <v>5.3934862710509179E-2</v>
      </c>
      <c r="AZ95" s="115">
        <f>IF(基本表!AZ$121=0,0,基本表!AZ95/基本表!AZ$112)</f>
        <v>5.7784911717495988E-2</v>
      </c>
      <c r="BA95" s="115">
        <f>IF(基本表!BA$121=0,0,基本表!BA95/基本表!BA$112)</f>
        <v>8.5959885386819479E-2</v>
      </c>
      <c r="BB95" s="115">
        <f>IF(基本表!BB$121=0,0,基本表!BB95/基本表!BB$112)</f>
        <v>6.5683646112600538E-2</v>
      </c>
      <c r="BC95" s="115">
        <f>IF(基本表!BC$121=0,0,基本表!BC95/基本表!BC$112)</f>
        <v>1.1948051948051949E-2</v>
      </c>
      <c r="BD95" s="115">
        <f>IF(基本表!BD$121=0,0,基本表!BD95/基本表!BD$112)</f>
        <v>7.5949367088607597E-2</v>
      </c>
      <c r="BE95" s="115">
        <f>IF(基本表!BE$121=0,0,基本表!BE95/基本表!BE$112)</f>
        <v>8.6956521739130432E-2</v>
      </c>
      <c r="BF95" s="115">
        <f>IF(基本表!BF$121=0,0,基本表!BF95/基本表!BF$112)</f>
        <v>2.0833333333333332E-2</v>
      </c>
      <c r="BG95" s="115">
        <f>IF(基本表!BG$121=0,0,基本表!BG95/基本表!BG$112)</f>
        <v>2.2158718261032512E-2</v>
      </c>
      <c r="BH95" s="115">
        <f>IF(基本表!BH$121=0,0,基本表!BH95/基本表!BH$112)</f>
        <v>3.0532379817242751E-2</v>
      </c>
      <c r="BI95" s="115">
        <f>IF(基本表!BI$121=0,0,基本表!BI95/基本表!BI$112)</f>
        <v>8.9452105851658588E-3</v>
      </c>
      <c r="BJ95" s="115">
        <f>IF(基本表!BJ$121=0,0,基本表!BJ95/基本表!BJ$112)</f>
        <v>3.7565740045078888E-3</v>
      </c>
      <c r="BK95" s="115">
        <f>IF(基本表!BK$121=0,0,基本表!BK95/基本表!BK$112)</f>
        <v>1.8020539916370697E-2</v>
      </c>
      <c r="BL95" s="115">
        <f>IF(基本表!BL$121=0,0,基本表!BL95/基本表!BL$112)</f>
        <v>3.6742528105292022E-3</v>
      </c>
      <c r="BM95" s="115">
        <f>IF(基本表!BM$121=0,0,基本表!BM95/基本表!BM$112)</f>
        <v>8.5657507023915579E-4</v>
      </c>
      <c r="BN95" s="115">
        <f>IF(基本表!BN$121=0,0,基本表!BN95/基本表!BN$112)</f>
        <v>1.0185839604207375E-3</v>
      </c>
      <c r="BO95" s="115">
        <f>IF(基本表!BO$121=0,0,基本表!BO95/基本表!BO$112)</f>
        <v>2.9447767743723584E-3</v>
      </c>
      <c r="BP95" s="115">
        <f>IF(基本表!BP$121=0,0,基本表!BP95/基本表!BP$112)</f>
        <v>3.2534360268242479E-3</v>
      </c>
      <c r="BQ95" s="115">
        <f>IF(基本表!BQ$121=0,0,基本表!BQ95/基本表!BQ$112)</f>
        <v>2.7655130980422073E-2</v>
      </c>
      <c r="BR95" s="115">
        <f>IF(基本表!BR$121=0,0,基本表!BR95/基本表!BR$112)</f>
        <v>7.4409250879839111E-3</v>
      </c>
      <c r="BS95" s="115">
        <f>IF(基本表!BS$121=0,0,基本表!BS95/基本表!BS$112)</f>
        <v>0</v>
      </c>
      <c r="BT95" s="115">
        <f>IF(基本表!BT$121=0,0,基本表!BT95/基本表!BT$112)</f>
        <v>0</v>
      </c>
      <c r="BU95" s="115">
        <f>IF(基本表!BU$121=0,0,基本表!BU95/基本表!BU$112)</f>
        <v>4.1427994556032487E-3</v>
      </c>
      <c r="BV95" s="115">
        <f>IF(基本表!BV$121=0,0,基本表!BV95/基本表!BV$112)</f>
        <v>6.8237280686536434E-4</v>
      </c>
      <c r="BW95" s="115">
        <f>IF(基本表!BW$121=0,0,基本表!BW95/基本表!BW$112)</f>
        <v>0</v>
      </c>
      <c r="BX95" s="115">
        <f>IF(基本表!BX$121=0,0,基本表!BX95/基本表!BX$112)</f>
        <v>0</v>
      </c>
      <c r="BY95" s="115">
        <f>IF(基本表!BY$121=0,0,基本表!BY95/基本表!BY$112)</f>
        <v>0</v>
      </c>
      <c r="BZ95" s="115">
        <f>IF(基本表!BZ$121=0,0,基本表!BZ95/基本表!BZ$112)</f>
        <v>7.1958623791319992E-3</v>
      </c>
      <c r="CA95" s="115">
        <f>IF(基本表!CA$121=0,0,基本表!CA95/基本表!CA$112)</f>
        <v>2.5237285345915401E-3</v>
      </c>
      <c r="CB95" s="115">
        <f>IF(基本表!CB$121=0,0,基本表!CB95/基本表!CB$112)</f>
        <v>0</v>
      </c>
      <c r="CC95" s="115">
        <f>IF(基本表!CC$121=0,0,基本表!CC95/基本表!CC$112)</f>
        <v>1.0163892770931266E-3</v>
      </c>
      <c r="CD95" s="115">
        <f>IF(基本表!CD$121=0,0,基本表!CD95/基本表!CD$112)</f>
        <v>4.1990342221289101E-4</v>
      </c>
      <c r="CE95" s="115">
        <f>IF(基本表!CE$121=0,0,基本表!CE95/基本表!CE$112)</f>
        <v>0</v>
      </c>
      <c r="CF95" s="115">
        <f>IF(基本表!CF$121=0,0,基本表!CF95/基本表!CF$112)</f>
        <v>4.1870202372644803E-3</v>
      </c>
      <c r="CG95" s="115">
        <f>IF(基本表!CG$121=0,0,基本表!CG95/基本表!CG$112)</f>
        <v>1.1566771819137749E-3</v>
      </c>
      <c r="CH95" s="115">
        <f>IF(基本表!CH$121=0,0,基本表!CH95/基本表!CH$112)</f>
        <v>0</v>
      </c>
      <c r="CI95" s="115">
        <f>IF(基本表!CI$121=0,0,基本表!CI95/基本表!CI$112)</f>
        <v>2.3908251102246484E-2</v>
      </c>
      <c r="CJ95" s="115">
        <f>IF(基本表!CJ$121=0,0,基本表!CJ95/基本表!CJ$112)</f>
        <v>3.1780482133167971E-3</v>
      </c>
      <c r="CK95" s="115">
        <f>IF(基本表!CK$121=0,0,基本表!CK95/基本表!CK$112)</f>
        <v>1.813774994950515E-2</v>
      </c>
      <c r="CL95" s="115">
        <f>IF(基本表!CL$121=0,0,基本表!CL95/基本表!CL$112)</f>
        <v>2.7198947137530158E-2</v>
      </c>
      <c r="CM95" s="115">
        <f>IF(基本表!CM$121=0,0,基本表!CM95/基本表!CM$112)</f>
        <v>3.082983643059005E-3</v>
      </c>
      <c r="CN95" s="115">
        <f>IF(基本表!CN$121=0,0,基本表!CN95/基本表!CN$112)</f>
        <v>2.6814075326925458E-4</v>
      </c>
      <c r="CO95" s="115">
        <f>IF(基本表!CO$121=0,0,基本表!CO95/基本表!CO$112)</f>
        <v>0</v>
      </c>
      <c r="CP95" s="115">
        <f>IF(基本表!CP$121=0,0,基本表!CP95/基本表!CP$112)</f>
        <v>7.5683286817027481E-3</v>
      </c>
      <c r="CQ95" s="115">
        <f>IF(基本表!CQ$121=0,0,基本表!CQ95/基本表!CQ$112)</f>
        <v>5.1806015253993377E-3</v>
      </c>
      <c r="CR95" s="115">
        <f>IF(基本表!CR$121=0,0,基本表!CR95/基本表!CR$112)</f>
        <v>3.6751194413818448E-3</v>
      </c>
      <c r="CS95" s="115">
        <f>IF(基本表!CS$121=0,0,基本表!CS95/基本表!CS$112)</f>
        <v>2.8858987771003932E-4</v>
      </c>
      <c r="CT95" s="115">
        <f>IF(基本表!CT$121=0,0,基本表!CT95/基本表!CT$112)</f>
        <v>3.0261110150440947E-4</v>
      </c>
      <c r="CU95" s="115">
        <f>IF(基本表!CU$121=0,0,基本表!CU95/基本表!CU$112)</f>
        <v>0</v>
      </c>
      <c r="CV95" s="115">
        <f>IF(基本表!CV$121=0,0,基本表!CV95/基本表!CV$112)</f>
        <v>8.2275084957968165E-3</v>
      </c>
      <c r="CW95" s="115">
        <f>IF(基本表!CW$121=0,0,基本表!CW95/基本表!CW$112)</f>
        <v>9.5229850229417367E-4</v>
      </c>
      <c r="CX95" s="115">
        <f>IF(基本表!CX$121=0,0,基本表!CX95/基本表!CX$112)</f>
        <v>1.0277360260017214E-3</v>
      </c>
      <c r="CY95" s="115">
        <f>IF(基本表!CY$121=0,0,基本表!CY95/基本表!CY$112)</f>
        <v>6.614209145854715E-4</v>
      </c>
      <c r="CZ95" s="115">
        <f>IF(基本表!CZ$121=0,0,基本表!CZ95/基本表!CZ$112)</f>
        <v>0</v>
      </c>
      <c r="DA95" s="115">
        <f>IF(基本表!DA$121=0,0,基本表!DA95/基本表!DA$112)</f>
        <v>0</v>
      </c>
      <c r="DB95" s="115">
        <f>IF(基本表!DB$121=0,0,基本表!DB95/基本表!DB$112)</f>
        <v>0</v>
      </c>
      <c r="DC95" s="115">
        <f>IF(基本表!DC$121=0,0,基本表!DC95/基本表!DC$112)</f>
        <v>2.3295090559664549E-4</v>
      </c>
      <c r="DD95" s="115">
        <f>IF(基本表!DD$121=0,0,基本表!DD95/基本表!DD$112)</f>
        <v>4.0912345300194336E-4</v>
      </c>
    </row>
    <row r="96" spans="1:108" ht="15" customHeight="1" x14ac:dyDescent="0.15">
      <c r="A96" s="88" t="s">
        <v>243</v>
      </c>
      <c r="B96" s="73" t="s">
        <v>88</v>
      </c>
      <c r="C96" s="115">
        <f>IF(基本表!C$121=0,0,基本表!C96/基本表!C$112)</f>
        <v>0</v>
      </c>
      <c r="D96" s="115">
        <f>IF(基本表!D$121=0,0,基本表!D96/基本表!D$112)</f>
        <v>0</v>
      </c>
      <c r="E96" s="115">
        <f>IF(基本表!E$121=0,0,基本表!E96/基本表!E$112)</f>
        <v>0</v>
      </c>
      <c r="F96" s="115">
        <f>IF(基本表!F$121=0,0,基本表!F96/基本表!F$112)</f>
        <v>0</v>
      </c>
      <c r="G96" s="115">
        <f>IF(基本表!G$121=0,0,基本表!G96/基本表!G$112)</f>
        <v>0</v>
      </c>
      <c r="H96" s="115">
        <f>IF(基本表!H$121=0,0,基本表!H96/基本表!H$112)</f>
        <v>0</v>
      </c>
      <c r="I96" s="115">
        <f>IF(基本表!I$121=0,0,基本表!I96/基本表!I$112)</f>
        <v>0</v>
      </c>
      <c r="J96" s="115">
        <f>IF(基本表!J$121=0,0,基本表!J96/基本表!J$112)</f>
        <v>0</v>
      </c>
      <c r="K96" s="115">
        <f>IF(基本表!K$121=0,0,基本表!K96/基本表!K$112)</f>
        <v>0</v>
      </c>
      <c r="L96" s="115">
        <f>IF(基本表!L$121=0,0,基本表!L96/基本表!L$112)</f>
        <v>0</v>
      </c>
      <c r="M96" s="115">
        <f>IF(基本表!M$121=0,0,基本表!M96/基本表!M$112)</f>
        <v>0</v>
      </c>
      <c r="N96" s="115">
        <f>IF(基本表!N$121=0,0,基本表!N96/基本表!N$112)</f>
        <v>0</v>
      </c>
      <c r="O96" s="115">
        <f>IF(基本表!O$121=0,0,基本表!O96/基本表!O$112)</f>
        <v>0</v>
      </c>
      <c r="P96" s="115">
        <f>IF(基本表!P$121=0,0,基本表!P96/基本表!P$112)</f>
        <v>0</v>
      </c>
      <c r="Q96" s="115">
        <f>IF(基本表!Q$121=0,0,基本表!Q96/基本表!Q$112)</f>
        <v>0</v>
      </c>
      <c r="R96" s="115">
        <f>IF(基本表!R$121=0,0,基本表!R96/基本表!R$112)</f>
        <v>0</v>
      </c>
      <c r="S96" s="115">
        <f>IF(基本表!S$121=0,0,基本表!S96/基本表!S$112)</f>
        <v>0</v>
      </c>
      <c r="T96" s="115">
        <f>IF(基本表!T$121=0,0,基本表!T96/基本表!T$112)</f>
        <v>0</v>
      </c>
      <c r="U96" s="115">
        <f>IF(基本表!U$121=0,0,基本表!U96/基本表!U$112)</f>
        <v>0</v>
      </c>
      <c r="V96" s="115">
        <f>IF(基本表!V$121=0,0,基本表!V96/基本表!V$112)</f>
        <v>0</v>
      </c>
      <c r="W96" s="115">
        <f>IF(基本表!W$121=0,0,基本表!W96/基本表!W$112)</f>
        <v>0</v>
      </c>
      <c r="X96" s="115">
        <f>IF(基本表!X$121=0,0,基本表!X96/基本表!X$112)</f>
        <v>0</v>
      </c>
      <c r="Y96" s="115">
        <f>IF(基本表!Y$121=0,0,基本表!Y96/基本表!Y$112)</f>
        <v>0</v>
      </c>
      <c r="Z96" s="115">
        <f>IF(基本表!Z$121=0,0,基本表!Z96/基本表!Z$112)</f>
        <v>0</v>
      </c>
      <c r="AA96" s="115">
        <f>IF(基本表!AA$121=0,0,基本表!AA96/基本表!AA$112)</f>
        <v>0</v>
      </c>
      <c r="AB96" s="115">
        <f>IF(基本表!AB$121=0,0,基本表!AB96/基本表!AB$112)</f>
        <v>0</v>
      </c>
      <c r="AC96" s="115">
        <f>IF(基本表!AC$121=0,0,基本表!AC96/基本表!AC$112)</f>
        <v>0</v>
      </c>
      <c r="AD96" s="115">
        <f>IF(基本表!AD$121=0,0,基本表!AD96/基本表!AD$112)</f>
        <v>0</v>
      </c>
      <c r="AE96" s="115">
        <f>IF(基本表!AE$121=0,0,基本表!AE96/基本表!AE$112)</f>
        <v>0</v>
      </c>
      <c r="AF96" s="115">
        <f>IF(基本表!AF$121=0,0,基本表!AF96/基本表!AF$112)</f>
        <v>0</v>
      </c>
      <c r="AG96" s="115">
        <f>IF(基本表!AG$121=0,0,基本表!AG96/基本表!AG$112)</f>
        <v>0</v>
      </c>
      <c r="AH96" s="115">
        <f>IF(基本表!AH$121=0,0,基本表!AH96/基本表!AH$112)</f>
        <v>0</v>
      </c>
      <c r="AI96" s="115">
        <f>IF(基本表!AI$121=0,0,基本表!AI96/基本表!AI$112)</f>
        <v>0</v>
      </c>
      <c r="AJ96" s="115">
        <f>IF(基本表!AJ$121=0,0,基本表!AJ96/基本表!AJ$112)</f>
        <v>0</v>
      </c>
      <c r="AK96" s="115">
        <f>IF(基本表!AK$121=0,0,基本表!AK96/基本表!AK$112)</f>
        <v>0</v>
      </c>
      <c r="AL96" s="115">
        <f>IF(基本表!AL$121=0,0,基本表!AL96/基本表!AL$112)</f>
        <v>0</v>
      </c>
      <c r="AM96" s="115">
        <f>IF(基本表!AM$121=0,0,基本表!AM96/基本表!AM$112)</f>
        <v>0</v>
      </c>
      <c r="AN96" s="115">
        <f>IF(基本表!AN$121=0,0,基本表!AN96/基本表!AN$112)</f>
        <v>0</v>
      </c>
      <c r="AO96" s="115">
        <f>IF(基本表!AO$121=0,0,基本表!AO96/基本表!AO$112)</f>
        <v>0</v>
      </c>
      <c r="AP96" s="115">
        <f>IF(基本表!AP$121=0,0,基本表!AP96/基本表!AP$112)</f>
        <v>0</v>
      </c>
      <c r="AQ96" s="115">
        <f>IF(基本表!AQ$121=0,0,基本表!AQ96/基本表!AQ$112)</f>
        <v>0</v>
      </c>
      <c r="AR96" s="115">
        <f>IF(基本表!AR$121=0,0,基本表!AR96/基本表!AR$112)</f>
        <v>0</v>
      </c>
      <c r="AS96" s="115">
        <f>IF(基本表!AS$121=0,0,基本表!AS96/基本表!AS$112)</f>
        <v>0</v>
      </c>
      <c r="AT96" s="115">
        <f>IF(基本表!AT$121=0,0,基本表!AT96/基本表!AT$112)</f>
        <v>0</v>
      </c>
      <c r="AU96" s="115">
        <f>IF(基本表!AU$121=0,0,基本表!AU96/基本表!AU$112)</f>
        <v>0</v>
      </c>
      <c r="AV96" s="115">
        <f>IF(基本表!AV$121=0,0,基本表!AV96/基本表!AV$112)</f>
        <v>0</v>
      </c>
      <c r="AW96" s="115">
        <f>IF(基本表!AW$121=0,0,基本表!AW96/基本表!AW$112)</f>
        <v>0</v>
      </c>
      <c r="AX96" s="115">
        <f>IF(基本表!AX$121=0,0,基本表!AX96/基本表!AX$112)</f>
        <v>0</v>
      </c>
      <c r="AY96" s="115">
        <f>IF(基本表!AY$121=0,0,基本表!AY96/基本表!AY$112)</f>
        <v>0</v>
      </c>
      <c r="AZ96" s="115">
        <f>IF(基本表!AZ$121=0,0,基本表!AZ96/基本表!AZ$112)</f>
        <v>0</v>
      </c>
      <c r="BA96" s="115">
        <f>IF(基本表!BA$121=0,0,基本表!BA96/基本表!BA$112)</f>
        <v>0</v>
      </c>
      <c r="BB96" s="115">
        <f>IF(基本表!BB$121=0,0,基本表!BB96/基本表!BB$112)</f>
        <v>0</v>
      </c>
      <c r="BC96" s="115">
        <f>IF(基本表!BC$121=0,0,基本表!BC96/基本表!BC$112)</f>
        <v>0</v>
      </c>
      <c r="BD96" s="115">
        <f>IF(基本表!BD$121=0,0,基本表!BD96/基本表!BD$112)</f>
        <v>0</v>
      </c>
      <c r="BE96" s="115">
        <f>IF(基本表!BE$121=0,0,基本表!BE96/基本表!BE$112)</f>
        <v>0</v>
      </c>
      <c r="BF96" s="115">
        <f>IF(基本表!BF$121=0,0,基本表!BF96/基本表!BF$112)</f>
        <v>0</v>
      </c>
      <c r="BG96" s="115">
        <f>IF(基本表!BG$121=0,0,基本表!BG96/基本表!BG$112)</f>
        <v>0</v>
      </c>
      <c r="BH96" s="115">
        <f>IF(基本表!BH$121=0,0,基本表!BH96/基本表!BH$112)</f>
        <v>0</v>
      </c>
      <c r="BI96" s="115">
        <f>IF(基本表!BI$121=0,0,基本表!BI96/基本表!BI$112)</f>
        <v>0</v>
      </c>
      <c r="BJ96" s="115">
        <f>IF(基本表!BJ$121=0,0,基本表!BJ96/基本表!BJ$112)</f>
        <v>0</v>
      </c>
      <c r="BK96" s="115">
        <f>IF(基本表!BK$121=0,0,基本表!BK96/基本表!BK$112)</f>
        <v>0</v>
      </c>
      <c r="BL96" s="115">
        <f>IF(基本表!BL$121=0,0,基本表!BL96/基本表!BL$112)</f>
        <v>0</v>
      </c>
      <c r="BM96" s="115">
        <f>IF(基本表!BM$121=0,0,基本表!BM96/基本表!BM$112)</f>
        <v>0</v>
      </c>
      <c r="BN96" s="115">
        <f>IF(基本表!BN$121=0,0,基本表!BN96/基本表!BN$112)</f>
        <v>0</v>
      </c>
      <c r="BO96" s="115">
        <f>IF(基本表!BO$121=0,0,基本表!BO96/基本表!BO$112)</f>
        <v>0</v>
      </c>
      <c r="BP96" s="115">
        <f>IF(基本表!BP$121=0,0,基本表!BP96/基本表!BP$112)</f>
        <v>0</v>
      </c>
      <c r="BQ96" s="115">
        <f>IF(基本表!BQ$121=0,0,基本表!BQ96/基本表!BQ$112)</f>
        <v>0</v>
      </c>
      <c r="BR96" s="115">
        <f>IF(基本表!BR$121=0,0,基本表!BR96/基本表!BR$112)</f>
        <v>0</v>
      </c>
      <c r="BS96" s="115">
        <f>IF(基本表!BS$121=0,0,基本表!BS96/基本表!BS$112)</f>
        <v>0</v>
      </c>
      <c r="BT96" s="115">
        <f>IF(基本表!BT$121=0,0,基本表!BT96/基本表!BT$112)</f>
        <v>0</v>
      </c>
      <c r="BU96" s="115">
        <f>IF(基本表!BU$121=0,0,基本表!BU96/基本表!BU$112)</f>
        <v>0</v>
      </c>
      <c r="BV96" s="115">
        <f>IF(基本表!BV$121=0,0,基本表!BV96/基本表!BV$112)</f>
        <v>0</v>
      </c>
      <c r="BW96" s="115">
        <f>IF(基本表!BW$121=0,0,基本表!BW96/基本表!BW$112)</f>
        <v>0</v>
      </c>
      <c r="BX96" s="115">
        <f>IF(基本表!BX$121=0,0,基本表!BX96/基本表!BX$112)</f>
        <v>0</v>
      </c>
      <c r="BY96" s="115">
        <f>IF(基本表!BY$121=0,0,基本表!BY96/基本表!BY$112)</f>
        <v>0</v>
      </c>
      <c r="BZ96" s="115">
        <f>IF(基本表!BZ$121=0,0,基本表!BZ96/基本表!BZ$112)</f>
        <v>0</v>
      </c>
      <c r="CA96" s="115">
        <f>IF(基本表!CA$121=0,0,基本表!CA96/基本表!CA$112)</f>
        <v>0</v>
      </c>
      <c r="CB96" s="115">
        <f>IF(基本表!CB$121=0,0,基本表!CB96/基本表!CB$112)</f>
        <v>0</v>
      </c>
      <c r="CC96" s="115">
        <f>IF(基本表!CC$121=0,0,基本表!CC96/基本表!CC$112)</f>
        <v>0</v>
      </c>
      <c r="CD96" s="115">
        <f>IF(基本表!CD$121=0,0,基本表!CD96/基本表!CD$112)</f>
        <v>0</v>
      </c>
      <c r="CE96" s="115">
        <f>IF(基本表!CE$121=0,0,基本表!CE96/基本表!CE$112)</f>
        <v>0</v>
      </c>
      <c r="CF96" s="115">
        <f>IF(基本表!CF$121=0,0,基本表!CF96/基本表!CF$112)</f>
        <v>0</v>
      </c>
      <c r="CG96" s="115">
        <f>IF(基本表!CG$121=0,0,基本表!CG96/基本表!CG$112)</f>
        <v>0</v>
      </c>
      <c r="CH96" s="115">
        <f>IF(基本表!CH$121=0,0,基本表!CH96/基本表!CH$112)</f>
        <v>0</v>
      </c>
      <c r="CI96" s="115">
        <f>IF(基本表!CI$121=0,0,基本表!CI96/基本表!CI$112)</f>
        <v>0</v>
      </c>
      <c r="CJ96" s="115">
        <f>IF(基本表!CJ$121=0,0,基本表!CJ96/基本表!CJ$112)</f>
        <v>0</v>
      </c>
      <c r="CK96" s="115">
        <f>IF(基本表!CK$121=0,0,基本表!CK96/基本表!CK$112)</f>
        <v>0</v>
      </c>
      <c r="CL96" s="115">
        <f>IF(基本表!CL$121=0,0,基本表!CL96/基本表!CL$112)</f>
        <v>0</v>
      </c>
      <c r="CM96" s="115">
        <f>IF(基本表!CM$121=0,0,基本表!CM96/基本表!CM$112)</f>
        <v>0</v>
      </c>
      <c r="CN96" s="115">
        <f>IF(基本表!CN$121=0,0,基本表!CN96/基本表!CN$112)</f>
        <v>0</v>
      </c>
      <c r="CO96" s="115">
        <f>IF(基本表!CO$121=0,0,基本表!CO96/基本表!CO$112)</f>
        <v>0</v>
      </c>
      <c r="CP96" s="115">
        <f>IF(基本表!CP$121=0,0,基本表!CP96/基本表!CP$112)</f>
        <v>0</v>
      </c>
      <c r="CQ96" s="115">
        <f>IF(基本表!CQ$121=0,0,基本表!CQ96/基本表!CQ$112)</f>
        <v>6.9049659944815336E-2</v>
      </c>
      <c r="CR96" s="115">
        <f>IF(基本表!CR$121=0,0,基本表!CR96/基本表!CR$112)</f>
        <v>0</v>
      </c>
      <c r="CS96" s="115">
        <f>IF(基本表!CS$121=0,0,基本表!CS96/基本表!CS$112)</f>
        <v>0</v>
      </c>
      <c r="CT96" s="115">
        <f>IF(基本表!CT$121=0,0,基本表!CT96/基本表!CT$112)</f>
        <v>4.1933252637039601E-3</v>
      </c>
      <c r="CU96" s="115">
        <f>IF(基本表!CU$121=0,0,基本表!CU96/基本表!CU$112)</f>
        <v>0</v>
      </c>
      <c r="CV96" s="115">
        <f>IF(基本表!CV$121=0,0,基本表!CV96/基本表!CV$112)</f>
        <v>0</v>
      </c>
      <c r="CW96" s="115">
        <f>IF(基本表!CW$121=0,0,基本表!CW96/基本表!CW$112)</f>
        <v>0</v>
      </c>
      <c r="CX96" s="115">
        <f>IF(基本表!CX$121=0,0,基本表!CX96/基本表!CX$112)</f>
        <v>0</v>
      </c>
      <c r="CY96" s="115">
        <f>IF(基本表!CY$121=0,0,基本表!CY96/基本表!CY$112)</f>
        <v>0</v>
      </c>
      <c r="CZ96" s="115">
        <f>IF(基本表!CZ$121=0,0,基本表!CZ96/基本表!CZ$112)</f>
        <v>0</v>
      </c>
      <c r="DA96" s="115">
        <f>IF(基本表!DA$121=0,0,基本表!DA96/基本表!DA$112)</f>
        <v>0</v>
      </c>
      <c r="DB96" s="115">
        <f>IF(基本表!DB$121=0,0,基本表!DB96/基本表!DB$112)</f>
        <v>0</v>
      </c>
      <c r="DC96" s="115">
        <f>IF(基本表!DC$121=0,0,基本表!DC96/基本表!DC$112)</f>
        <v>0</v>
      </c>
      <c r="DD96" s="115">
        <f>IF(基本表!DD$121=0,0,基本表!DD96/基本表!DD$112)</f>
        <v>0</v>
      </c>
    </row>
    <row r="97" spans="1:108" ht="15" customHeight="1" x14ac:dyDescent="0.15">
      <c r="A97" s="88" t="s">
        <v>244</v>
      </c>
      <c r="B97" s="73" t="s">
        <v>89</v>
      </c>
      <c r="C97" s="115">
        <f>IF(基本表!C$121=0,0,基本表!C97/基本表!C$112)</f>
        <v>0</v>
      </c>
      <c r="D97" s="115">
        <f>IF(基本表!D$121=0,0,基本表!D97/基本表!D$112)</f>
        <v>0</v>
      </c>
      <c r="E97" s="115">
        <f>IF(基本表!E$121=0,0,基本表!E97/基本表!E$112)</f>
        <v>2.8503562945368173E-3</v>
      </c>
      <c r="F97" s="115">
        <f>IF(基本表!F$121=0,0,基本表!F97/基本表!F$112)</f>
        <v>0</v>
      </c>
      <c r="G97" s="115">
        <f>IF(基本表!G$121=0,0,基本表!G97/基本表!G$112)</f>
        <v>0</v>
      </c>
      <c r="H97" s="115">
        <f>IF(基本表!H$121=0,0,基本表!H97/基本表!H$112)</f>
        <v>0</v>
      </c>
      <c r="I97" s="115">
        <f>IF(基本表!I$121=0,0,基本表!I97/基本表!I$112)</f>
        <v>0</v>
      </c>
      <c r="J97" s="115">
        <f>IF(基本表!J$121=0,0,基本表!J97/基本表!J$112)</f>
        <v>0</v>
      </c>
      <c r="K97" s="115">
        <f>IF(基本表!K$121=0,0,基本表!K97/基本表!K$112)</f>
        <v>0</v>
      </c>
      <c r="L97" s="115">
        <f>IF(基本表!L$121=0,0,基本表!L97/基本表!L$112)</f>
        <v>0</v>
      </c>
      <c r="M97" s="115">
        <f>IF(基本表!M$121=0,0,基本表!M97/基本表!M$112)</f>
        <v>0</v>
      </c>
      <c r="N97" s="115">
        <f>IF(基本表!N$121=0,0,基本表!N97/基本表!N$112)</f>
        <v>0</v>
      </c>
      <c r="O97" s="115">
        <f>IF(基本表!O$121=0,0,基本表!O97/基本表!O$112)</f>
        <v>0</v>
      </c>
      <c r="P97" s="115">
        <f>IF(基本表!P$121=0,0,基本表!P97/基本表!P$112)</f>
        <v>0</v>
      </c>
      <c r="Q97" s="115">
        <f>IF(基本表!Q$121=0,0,基本表!Q97/基本表!Q$112)</f>
        <v>0</v>
      </c>
      <c r="R97" s="115">
        <f>IF(基本表!R$121=0,0,基本表!R97/基本表!R$112)</f>
        <v>0</v>
      </c>
      <c r="S97" s="115">
        <f>IF(基本表!S$121=0,0,基本表!S97/基本表!S$112)</f>
        <v>0</v>
      </c>
      <c r="T97" s="115">
        <f>IF(基本表!T$121=0,0,基本表!T97/基本表!T$112)</f>
        <v>0</v>
      </c>
      <c r="U97" s="115">
        <f>IF(基本表!U$121=0,0,基本表!U97/基本表!U$112)</f>
        <v>6.3828429182357824E-5</v>
      </c>
      <c r="V97" s="115">
        <f>IF(基本表!V$121=0,0,基本表!V97/基本表!V$112)</f>
        <v>0</v>
      </c>
      <c r="W97" s="115">
        <f>IF(基本表!W$121=0,0,基本表!W97/基本表!W$112)</f>
        <v>0</v>
      </c>
      <c r="X97" s="115">
        <f>IF(基本表!X$121=0,0,基本表!X97/基本表!X$112)</f>
        <v>0</v>
      </c>
      <c r="Y97" s="115">
        <f>IF(基本表!Y$121=0,0,基本表!Y97/基本表!Y$112)</f>
        <v>0</v>
      </c>
      <c r="Z97" s="115">
        <f>IF(基本表!Z$121=0,0,基本表!Z97/基本表!Z$112)</f>
        <v>0</v>
      </c>
      <c r="AA97" s="115">
        <f>IF(基本表!AA$121=0,0,基本表!AA97/基本表!AA$112)</f>
        <v>0</v>
      </c>
      <c r="AB97" s="115">
        <f>IF(基本表!AB$121=0,0,基本表!AB97/基本表!AB$112)</f>
        <v>1.1159663396652799E-4</v>
      </c>
      <c r="AC97" s="115">
        <f>IF(基本表!AC$121=0,0,基本表!AC97/基本表!AC$112)</f>
        <v>0</v>
      </c>
      <c r="AD97" s="115">
        <f>IF(基本表!AD$121=0,0,基本表!AD97/基本表!AD$112)</f>
        <v>0</v>
      </c>
      <c r="AE97" s="115">
        <f>IF(基本表!AE$121=0,0,基本表!AE97/基本表!AE$112)</f>
        <v>0</v>
      </c>
      <c r="AF97" s="115">
        <f>IF(基本表!AF$121=0,0,基本表!AF97/基本表!AF$112)</f>
        <v>0</v>
      </c>
      <c r="AG97" s="115">
        <f>IF(基本表!AG$121=0,0,基本表!AG97/基本表!AG$112)</f>
        <v>0</v>
      </c>
      <c r="AH97" s="115">
        <f>IF(基本表!AH$121=0,0,基本表!AH97/基本表!AH$112)</f>
        <v>0</v>
      </c>
      <c r="AI97" s="115">
        <f>IF(基本表!AI$121=0,0,基本表!AI97/基本表!AI$112)</f>
        <v>0</v>
      </c>
      <c r="AJ97" s="115">
        <f>IF(基本表!AJ$121=0,0,基本表!AJ97/基本表!AJ$112)</f>
        <v>0</v>
      </c>
      <c r="AK97" s="115">
        <f>IF(基本表!AK$121=0,0,基本表!AK97/基本表!AK$112)</f>
        <v>0</v>
      </c>
      <c r="AL97" s="115">
        <f>IF(基本表!AL$121=0,0,基本表!AL97/基本表!AL$112)</f>
        <v>0</v>
      </c>
      <c r="AM97" s="115">
        <f>IF(基本表!AM$121=0,0,基本表!AM97/基本表!AM$112)</f>
        <v>0</v>
      </c>
      <c r="AN97" s="115">
        <f>IF(基本表!AN$121=0,0,基本表!AN97/基本表!AN$112)</f>
        <v>0</v>
      </c>
      <c r="AO97" s="115">
        <f>IF(基本表!AO$121=0,0,基本表!AO97/基本表!AO$112)</f>
        <v>0</v>
      </c>
      <c r="AP97" s="115">
        <f>IF(基本表!AP$121=0,0,基本表!AP97/基本表!AP$112)</f>
        <v>0</v>
      </c>
      <c r="AQ97" s="115">
        <f>IF(基本表!AQ$121=0,0,基本表!AQ97/基本表!AQ$112)</f>
        <v>0</v>
      </c>
      <c r="AR97" s="115">
        <f>IF(基本表!AR$121=0,0,基本表!AR97/基本表!AR$112)</f>
        <v>0</v>
      </c>
      <c r="AS97" s="115">
        <f>IF(基本表!AS$121=0,0,基本表!AS97/基本表!AS$112)</f>
        <v>0</v>
      </c>
      <c r="AT97" s="115">
        <f>IF(基本表!AT$121=0,0,基本表!AT97/基本表!AT$112)</f>
        <v>0</v>
      </c>
      <c r="AU97" s="115">
        <f>IF(基本表!AU$121=0,0,基本表!AU97/基本表!AU$112)</f>
        <v>0</v>
      </c>
      <c r="AV97" s="115">
        <f>IF(基本表!AV$121=0,0,基本表!AV97/基本表!AV$112)</f>
        <v>0</v>
      </c>
      <c r="AW97" s="115">
        <f>IF(基本表!AW$121=0,0,基本表!AW97/基本表!AW$112)</f>
        <v>0</v>
      </c>
      <c r="AX97" s="115">
        <f>IF(基本表!AX$121=0,0,基本表!AX97/基本表!AX$112)</f>
        <v>0</v>
      </c>
      <c r="AY97" s="115">
        <f>IF(基本表!AY$121=0,0,基本表!AY97/基本表!AY$112)</f>
        <v>0</v>
      </c>
      <c r="AZ97" s="115">
        <f>IF(基本表!AZ$121=0,0,基本表!AZ97/基本表!AZ$112)</f>
        <v>0</v>
      </c>
      <c r="BA97" s="115">
        <f>IF(基本表!BA$121=0,0,基本表!BA97/基本表!BA$112)</f>
        <v>0</v>
      </c>
      <c r="BB97" s="115">
        <f>IF(基本表!BB$121=0,0,基本表!BB97/基本表!BB$112)</f>
        <v>0</v>
      </c>
      <c r="BC97" s="115">
        <f>IF(基本表!BC$121=0,0,基本表!BC97/基本表!BC$112)</f>
        <v>0</v>
      </c>
      <c r="BD97" s="115">
        <f>IF(基本表!BD$121=0,0,基本表!BD97/基本表!BD$112)</f>
        <v>0</v>
      </c>
      <c r="BE97" s="115">
        <f>IF(基本表!BE$121=0,0,基本表!BE97/基本表!BE$112)</f>
        <v>0</v>
      </c>
      <c r="BF97" s="115">
        <f>IF(基本表!BF$121=0,0,基本表!BF97/基本表!BF$112)</f>
        <v>0</v>
      </c>
      <c r="BG97" s="115">
        <f>IF(基本表!BG$121=0,0,基本表!BG97/基本表!BG$112)</f>
        <v>0</v>
      </c>
      <c r="BH97" s="115">
        <f>IF(基本表!BH$121=0,0,基本表!BH97/基本表!BH$112)</f>
        <v>0</v>
      </c>
      <c r="BI97" s="115">
        <f>IF(基本表!BI$121=0,0,基本表!BI97/基本表!BI$112)</f>
        <v>0</v>
      </c>
      <c r="BJ97" s="115">
        <f>IF(基本表!BJ$121=0,0,基本表!BJ97/基本表!BJ$112)</f>
        <v>0</v>
      </c>
      <c r="BK97" s="115">
        <f>IF(基本表!BK$121=0,0,基本表!BK97/基本表!BK$112)</f>
        <v>0</v>
      </c>
      <c r="BL97" s="115">
        <f>IF(基本表!BL$121=0,0,基本表!BL97/基本表!BL$112)</f>
        <v>0</v>
      </c>
      <c r="BM97" s="115">
        <f>IF(基本表!BM$121=0,0,基本表!BM97/基本表!BM$112)</f>
        <v>0</v>
      </c>
      <c r="BN97" s="115">
        <f>IF(基本表!BN$121=0,0,基本表!BN97/基本表!BN$112)</f>
        <v>0</v>
      </c>
      <c r="BO97" s="115">
        <f>IF(基本表!BO$121=0,0,基本表!BO97/基本表!BO$112)</f>
        <v>0</v>
      </c>
      <c r="BP97" s="115">
        <f>IF(基本表!BP$121=0,0,基本表!BP97/基本表!BP$112)</f>
        <v>0</v>
      </c>
      <c r="BQ97" s="115">
        <f>IF(基本表!BQ$121=0,0,基本表!BQ97/基本表!BQ$112)</f>
        <v>0</v>
      </c>
      <c r="BR97" s="115">
        <f>IF(基本表!BR$121=0,0,基本表!BR97/基本表!BR$112)</f>
        <v>0</v>
      </c>
      <c r="BS97" s="115">
        <f>IF(基本表!BS$121=0,0,基本表!BS97/基本表!BS$112)</f>
        <v>4.1154380369360564E-4</v>
      </c>
      <c r="BT97" s="115">
        <f>IF(基本表!BT$121=0,0,基本表!BT97/基本表!BT$112)</f>
        <v>0</v>
      </c>
      <c r="BU97" s="115">
        <f>IF(基本表!BU$121=0,0,基本表!BU97/基本表!BU$112)</f>
        <v>6.9794455329055929E-5</v>
      </c>
      <c r="BV97" s="115">
        <f>IF(基本表!BV$121=0,0,基本表!BV97/基本表!BV$112)</f>
        <v>3.9323178700715911E-4</v>
      </c>
      <c r="BW97" s="115">
        <f>IF(基本表!BW$121=0,0,基本表!BW97/基本表!BW$112)</f>
        <v>6.9599109131403115E-5</v>
      </c>
      <c r="BX97" s="115">
        <f>IF(基本表!BX$121=0,0,基本表!BX97/基本表!BX$112)</f>
        <v>5.6500367252387143E-5</v>
      </c>
      <c r="BY97" s="115">
        <f>IF(基本表!BY$121=0,0,基本表!BY97/基本表!BY$112)</f>
        <v>0</v>
      </c>
      <c r="BZ97" s="115">
        <f>IF(基本表!BZ$121=0,0,基本表!BZ97/基本表!BZ$112)</f>
        <v>2.2487069934787497E-4</v>
      </c>
      <c r="CA97" s="115">
        <f>IF(基本表!CA$121=0,0,基本表!CA97/基本表!CA$112)</f>
        <v>0</v>
      </c>
      <c r="CB97" s="115">
        <f>IF(基本表!CB$121=0,0,基本表!CB97/基本表!CB$112)</f>
        <v>0</v>
      </c>
      <c r="CC97" s="115">
        <f>IF(基本表!CC$121=0,0,基本表!CC97/基本表!CC$112)</f>
        <v>1.2704865963664082E-4</v>
      </c>
      <c r="CD97" s="115">
        <f>IF(基本表!CD$121=0,0,基本表!CD97/基本表!CD$112)</f>
        <v>0</v>
      </c>
      <c r="CE97" s="115">
        <f>IF(基本表!CE$121=0,0,基本表!CE97/基本表!CE$112)</f>
        <v>0</v>
      </c>
      <c r="CF97" s="115">
        <f>IF(基本表!CF$121=0,0,基本表!CF97/基本表!CF$112)</f>
        <v>5.7222609909281227E-2</v>
      </c>
      <c r="CG97" s="115">
        <f>IF(基本表!CG$121=0,0,基本表!CG97/基本表!CG$112)</f>
        <v>1.1566771819137749E-3</v>
      </c>
      <c r="CH97" s="115">
        <f>IF(基本表!CH$121=0,0,基本表!CH97/基本表!CH$112)</f>
        <v>0</v>
      </c>
      <c r="CI97" s="115">
        <f>IF(基本表!CI$121=0,0,基本表!CI97/基本表!CI$112)</f>
        <v>2.2569808943942891E-3</v>
      </c>
      <c r="CJ97" s="115">
        <f>IF(基本表!CJ$121=0,0,基本表!CJ97/基本表!CJ$112)</f>
        <v>7.751337105650725E-4</v>
      </c>
      <c r="CK97" s="115">
        <f>IF(基本表!CK$121=0,0,基本表!CK97/基本表!CK$112)</f>
        <v>0</v>
      </c>
      <c r="CL97" s="115">
        <f>IF(基本表!CL$121=0,0,基本表!CL97/基本表!CL$112)</f>
        <v>4.3869269576661551E-4</v>
      </c>
      <c r="CM97" s="115">
        <f>IF(基本表!CM$121=0,0,基本表!CM97/基本表!CM$112)</f>
        <v>5.1383060717650076E-4</v>
      </c>
      <c r="CN97" s="115">
        <f>IF(基本表!CN$121=0,0,基本表!CN97/基本表!CN$112)</f>
        <v>6.1878635369827978E-5</v>
      </c>
      <c r="CO97" s="115">
        <f>IF(基本表!CO$121=0,0,基本表!CO97/基本表!CO$112)</f>
        <v>1.6760525610083133E-4</v>
      </c>
      <c r="CP97" s="115">
        <f>IF(基本表!CP$121=0,0,基本表!CP97/基本表!CP$112)</f>
        <v>5.0287898217294008E-5</v>
      </c>
      <c r="CQ97" s="115">
        <f>IF(基本表!CQ$121=0,0,基本表!CQ97/基本表!CQ$112)</f>
        <v>2.4207424277500045E-2</v>
      </c>
      <c r="CR97" s="115">
        <f>IF(基本表!CR$121=0,0,基本表!CR97/基本表!CR$112)</f>
        <v>0.12715913267181184</v>
      </c>
      <c r="CS97" s="115">
        <f>IF(基本表!CS$121=0,0,基本表!CS97/基本表!CS$112)</f>
        <v>7.0343782691822086E-3</v>
      </c>
      <c r="CT97" s="115">
        <f>IF(基本表!CT$121=0,0,基本表!CT97/基本表!CT$112)</f>
        <v>6.4412934463081448E-3</v>
      </c>
      <c r="CU97" s="115">
        <f>IF(基本表!CU$121=0,0,基本表!CU97/基本表!CU$112)</f>
        <v>4.7904191616766468E-5</v>
      </c>
      <c r="CV97" s="115">
        <f>IF(基本表!CV$121=0,0,基本表!CV97/基本表!CV$112)</f>
        <v>0</v>
      </c>
      <c r="CW97" s="115">
        <f>IF(基本表!CW$121=0,0,基本表!CW97/基本表!CW$112)</f>
        <v>0</v>
      </c>
      <c r="CX97" s="115">
        <f>IF(基本表!CX$121=0,0,基本表!CX97/基本表!CX$112)</f>
        <v>0</v>
      </c>
      <c r="CY97" s="115">
        <f>IF(基本表!CY$121=0,0,基本表!CY97/基本表!CY$112)</f>
        <v>9.1230470977306423E-5</v>
      </c>
      <c r="CZ97" s="115">
        <f>IF(基本表!CZ$121=0,0,基本表!CZ97/基本表!CZ$112)</f>
        <v>0</v>
      </c>
      <c r="DA97" s="115">
        <f>IF(基本表!DA$121=0,0,基本表!DA97/基本表!DA$112)</f>
        <v>1.2796314661377525E-4</v>
      </c>
      <c r="DB97" s="115">
        <f>IF(基本表!DB$121=0,0,基本表!DB97/基本表!DB$112)</f>
        <v>0</v>
      </c>
      <c r="DC97" s="115">
        <f>IF(基本表!DC$121=0,0,基本表!DC97/基本表!DC$112)</f>
        <v>5.8237726399161374E-5</v>
      </c>
      <c r="DD97" s="115">
        <f>IF(基本表!DD$121=0,0,基本表!DD97/基本表!DD$112)</f>
        <v>1.5342129487572875E-4</v>
      </c>
    </row>
    <row r="98" spans="1:108" ht="15" customHeight="1" x14ac:dyDescent="0.15">
      <c r="A98" s="92" t="s">
        <v>245</v>
      </c>
      <c r="B98" s="84" t="s">
        <v>90</v>
      </c>
      <c r="C98" s="115">
        <f>IF(基本表!C$121=0,0,基本表!C98/基本表!C$112)</f>
        <v>0</v>
      </c>
      <c r="D98" s="115">
        <f>IF(基本表!D$121=0,0,基本表!D98/基本表!D$112)</f>
        <v>0</v>
      </c>
      <c r="E98" s="115">
        <f>IF(基本表!E$121=0,0,基本表!E98/基本表!E$112)</f>
        <v>0</v>
      </c>
      <c r="F98" s="115">
        <f>IF(基本表!F$121=0,0,基本表!F98/基本表!F$112)</f>
        <v>0</v>
      </c>
      <c r="G98" s="115">
        <f>IF(基本表!G$121=0,0,基本表!G98/基本表!G$112)</f>
        <v>0</v>
      </c>
      <c r="H98" s="115">
        <f>IF(基本表!H$121=0,0,基本表!H98/基本表!H$112)</f>
        <v>0</v>
      </c>
      <c r="I98" s="115">
        <f>IF(基本表!I$121=0,0,基本表!I98/基本表!I$112)</f>
        <v>0</v>
      </c>
      <c r="J98" s="115">
        <f>IF(基本表!J$121=0,0,基本表!J98/基本表!J$112)</f>
        <v>0</v>
      </c>
      <c r="K98" s="115">
        <f>IF(基本表!K$121=0,0,基本表!K98/基本表!K$112)</f>
        <v>0</v>
      </c>
      <c r="L98" s="115">
        <f>IF(基本表!L$121=0,0,基本表!L98/基本表!L$112)</f>
        <v>0</v>
      </c>
      <c r="M98" s="115">
        <f>IF(基本表!M$121=0,0,基本表!M98/基本表!M$112)</f>
        <v>0</v>
      </c>
      <c r="N98" s="115">
        <f>IF(基本表!N$121=0,0,基本表!N98/基本表!N$112)</f>
        <v>0</v>
      </c>
      <c r="O98" s="115">
        <f>IF(基本表!O$121=0,0,基本表!O98/基本表!O$112)</f>
        <v>0</v>
      </c>
      <c r="P98" s="115">
        <f>IF(基本表!P$121=0,0,基本表!P98/基本表!P$112)</f>
        <v>0</v>
      </c>
      <c r="Q98" s="115">
        <f>IF(基本表!Q$121=0,0,基本表!Q98/基本表!Q$112)</f>
        <v>0</v>
      </c>
      <c r="R98" s="115">
        <f>IF(基本表!R$121=0,0,基本表!R98/基本表!R$112)</f>
        <v>0</v>
      </c>
      <c r="S98" s="115">
        <f>IF(基本表!S$121=0,0,基本表!S98/基本表!S$112)</f>
        <v>0</v>
      </c>
      <c r="T98" s="115">
        <f>IF(基本表!T$121=0,0,基本表!T98/基本表!T$112)</f>
        <v>0</v>
      </c>
      <c r="U98" s="115">
        <f>IF(基本表!U$121=0,0,基本表!U98/基本表!U$112)</f>
        <v>0</v>
      </c>
      <c r="V98" s="115">
        <f>IF(基本表!V$121=0,0,基本表!V98/基本表!V$112)</f>
        <v>0</v>
      </c>
      <c r="W98" s="115">
        <f>IF(基本表!W$121=0,0,基本表!W98/基本表!W$112)</f>
        <v>0</v>
      </c>
      <c r="X98" s="115">
        <f>IF(基本表!X$121=0,0,基本表!X98/基本表!X$112)</f>
        <v>0</v>
      </c>
      <c r="Y98" s="115">
        <f>IF(基本表!Y$121=0,0,基本表!Y98/基本表!Y$112)</f>
        <v>0</v>
      </c>
      <c r="Z98" s="115">
        <f>IF(基本表!Z$121=0,0,基本表!Z98/基本表!Z$112)</f>
        <v>0</v>
      </c>
      <c r="AA98" s="115">
        <f>IF(基本表!AA$121=0,0,基本表!AA98/基本表!AA$112)</f>
        <v>0</v>
      </c>
      <c r="AB98" s="115">
        <f>IF(基本表!AB$121=0,0,基本表!AB98/基本表!AB$112)</f>
        <v>0</v>
      </c>
      <c r="AC98" s="115">
        <f>IF(基本表!AC$121=0,0,基本表!AC98/基本表!AC$112)</f>
        <v>0</v>
      </c>
      <c r="AD98" s="115">
        <f>IF(基本表!AD$121=0,0,基本表!AD98/基本表!AD$112)</f>
        <v>0</v>
      </c>
      <c r="AE98" s="115">
        <f>IF(基本表!AE$121=0,0,基本表!AE98/基本表!AE$112)</f>
        <v>0</v>
      </c>
      <c r="AF98" s="115">
        <f>IF(基本表!AF$121=0,0,基本表!AF98/基本表!AF$112)</f>
        <v>0</v>
      </c>
      <c r="AG98" s="115">
        <f>IF(基本表!AG$121=0,0,基本表!AG98/基本表!AG$112)</f>
        <v>0</v>
      </c>
      <c r="AH98" s="115">
        <f>IF(基本表!AH$121=0,0,基本表!AH98/基本表!AH$112)</f>
        <v>0</v>
      </c>
      <c r="AI98" s="115">
        <f>IF(基本表!AI$121=0,0,基本表!AI98/基本表!AI$112)</f>
        <v>0</v>
      </c>
      <c r="AJ98" s="115">
        <f>IF(基本表!AJ$121=0,0,基本表!AJ98/基本表!AJ$112)</f>
        <v>0</v>
      </c>
      <c r="AK98" s="115">
        <f>IF(基本表!AK$121=0,0,基本表!AK98/基本表!AK$112)</f>
        <v>0</v>
      </c>
      <c r="AL98" s="115">
        <f>IF(基本表!AL$121=0,0,基本表!AL98/基本表!AL$112)</f>
        <v>0</v>
      </c>
      <c r="AM98" s="115">
        <f>IF(基本表!AM$121=0,0,基本表!AM98/基本表!AM$112)</f>
        <v>0</v>
      </c>
      <c r="AN98" s="115">
        <f>IF(基本表!AN$121=0,0,基本表!AN98/基本表!AN$112)</f>
        <v>0</v>
      </c>
      <c r="AO98" s="115">
        <f>IF(基本表!AO$121=0,0,基本表!AO98/基本表!AO$112)</f>
        <v>0</v>
      </c>
      <c r="AP98" s="115">
        <f>IF(基本表!AP$121=0,0,基本表!AP98/基本表!AP$112)</f>
        <v>0</v>
      </c>
      <c r="AQ98" s="115">
        <f>IF(基本表!AQ$121=0,0,基本表!AQ98/基本表!AQ$112)</f>
        <v>0</v>
      </c>
      <c r="AR98" s="115">
        <f>IF(基本表!AR$121=0,0,基本表!AR98/基本表!AR$112)</f>
        <v>0</v>
      </c>
      <c r="AS98" s="115">
        <f>IF(基本表!AS$121=0,0,基本表!AS98/基本表!AS$112)</f>
        <v>0</v>
      </c>
      <c r="AT98" s="115">
        <f>IF(基本表!AT$121=0,0,基本表!AT98/基本表!AT$112)</f>
        <v>0</v>
      </c>
      <c r="AU98" s="115">
        <f>IF(基本表!AU$121=0,0,基本表!AU98/基本表!AU$112)</f>
        <v>0</v>
      </c>
      <c r="AV98" s="115">
        <f>IF(基本表!AV$121=0,0,基本表!AV98/基本表!AV$112)</f>
        <v>0</v>
      </c>
      <c r="AW98" s="115">
        <f>IF(基本表!AW$121=0,0,基本表!AW98/基本表!AW$112)</f>
        <v>0</v>
      </c>
      <c r="AX98" s="115">
        <f>IF(基本表!AX$121=0,0,基本表!AX98/基本表!AX$112)</f>
        <v>0</v>
      </c>
      <c r="AY98" s="115">
        <f>IF(基本表!AY$121=0,0,基本表!AY98/基本表!AY$112)</f>
        <v>0</v>
      </c>
      <c r="AZ98" s="115">
        <f>IF(基本表!AZ$121=0,0,基本表!AZ98/基本表!AZ$112)</f>
        <v>0</v>
      </c>
      <c r="BA98" s="115">
        <f>IF(基本表!BA$121=0,0,基本表!BA98/基本表!BA$112)</f>
        <v>0</v>
      </c>
      <c r="BB98" s="115">
        <f>IF(基本表!BB$121=0,0,基本表!BB98/基本表!BB$112)</f>
        <v>0</v>
      </c>
      <c r="BC98" s="115">
        <f>IF(基本表!BC$121=0,0,基本表!BC98/基本表!BC$112)</f>
        <v>0</v>
      </c>
      <c r="BD98" s="115">
        <f>IF(基本表!BD$121=0,0,基本表!BD98/基本表!BD$112)</f>
        <v>0</v>
      </c>
      <c r="BE98" s="115">
        <f>IF(基本表!BE$121=0,0,基本表!BE98/基本表!BE$112)</f>
        <v>0</v>
      </c>
      <c r="BF98" s="115">
        <f>IF(基本表!BF$121=0,0,基本表!BF98/基本表!BF$112)</f>
        <v>0</v>
      </c>
      <c r="BG98" s="115">
        <f>IF(基本表!BG$121=0,0,基本表!BG98/基本表!BG$112)</f>
        <v>0</v>
      </c>
      <c r="BH98" s="115">
        <f>IF(基本表!BH$121=0,0,基本表!BH98/基本表!BH$112)</f>
        <v>0</v>
      </c>
      <c r="BI98" s="115">
        <f>IF(基本表!BI$121=0,0,基本表!BI98/基本表!BI$112)</f>
        <v>0</v>
      </c>
      <c r="BJ98" s="115">
        <f>IF(基本表!BJ$121=0,0,基本表!BJ98/基本表!BJ$112)</f>
        <v>0</v>
      </c>
      <c r="BK98" s="115">
        <f>IF(基本表!BK$121=0,0,基本表!BK98/基本表!BK$112)</f>
        <v>0</v>
      </c>
      <c r="BL98" s="115">
        <f>IF(基本表!BL$121=0,0,基本表!BL98/基本表!BL$112)</f>
        <v>0</v>
      </c>
      <c r="BM98" s="115">
        <f>IF(基本表!BM$121=0,0,基本表!BM98/基本表!BM$112)</f>
        <v>0</v>
      </c>
      <c r="BN98" s="115">
        <f>IF(基本表!BN$121=0,0,基本表!BN98/基本表!BN$112)</f>
        <v>0</v>
      </c>
      <c r="BO98" s="115">
        <f>IF(基本表!BO$121=0,0,基本表!BO98/基本表!BO$112)</f>
        <v>0</v>
      </c>
      <c r="BP98" s="115">
        <f>IF(基本表!BP$121=0,0,基本表!BP98/基本表!BP$112)</f>
        <v>0</v>
      </c>
      <c r="BQ98" s="115">
        <f>IF(基本表!BQ$121=0,0,基本表!BQ98/基本表!BQ$112)</f>
        <v>0</v>
      </c>
      <c r="BR98" s="115">
        <f>IF(基本表!BR$121=0,0,基本表!BR98/基本表!BR$112)</f>
        <v>0</v>
      </c>
      <c r="BS98" s="115">
        <f>IF(基本表!BS$121=0,0,基本表!BS98/基本表!BS$112)</f>
        <v>0</v>
      </c>
      <c r="BT98" s="115">
        <f>IF(基本表!BT$121=0,0,基本表!BT98/基本表!BT$112)</f>
        <v>0</v>
      </c>
      <c r="BU98" s="115">
        <f>IF(基本表!BU$121=0,0,基本表!BU98/基本表!BU$112)</f>
        <v>0</v>
      </c>
      <c r="BV98" s="115">
        <f>IF(基本表!BV$121=0,0,基本表!BV98/基本表!BV$112)</f>
        <v>0</v>
      </c>
      <c r="BW98" s="115">
        <f>IF(基本表!BW$121=0,0,基本表!BW98/基本表!BW$112)</f>
        <v>0</v>
      </c>
      <c r="BX98" s="115">
        <f>IF(基本表!BX$121=0,0,基本表!BX98/基本表!BX$112)</f>
        <v>0</v>
      </c>
      <c r="BY98" s="115">
        <f>IF(基本表!BY$121=0,0,基本表!BY98/基本表!BY$112)</f>
        <v>0</v>
      </c>
      <c r="BZ98" s="115">
        <f>IF(基本表!BZ$121=0,0,基本表!BZ98/基本表!BZ$112)</f>
        <v>0</v>
      </c>
      <c r="CA98" s="115">
        <f>IF(基本表!CA$121=0,0,基本表!CA98/基本表!CA$112)</f>
        <v>0</v>
      </c>
      <c r="CB98" s="115">
        <f>IF(基本表!CB$121=0,0,基本表!CB98/基本表!CB$112)</f>
        <v>0</v>
      </c>
      <c r="CC98" s="115">
        <f>IF(基本表!CC$121=0,0,基本表!CC98/基本表!CC$112)</f>
        <v>0</v>
      </c>
      <c r="CD98" s="115">
        <f>IF(基本表!CD$121=0,0,基本表!CD98/基本表!CD$112)</f>
        <v>0</v>
      </c>
      <c r="CE98" s="115">
        <f>IF(基本表!CE$121=0,0,基本表!CE98/基本表!CE$112)</f>
        <v>0</v>
      </c>
      <c r="CF98" s="115">
        <f>IF(基本表!CF$121=0,0,基本表!CF98/基本表!CF$112)</f>
        <v>0</v>
      </c>
      <c r="CG98" s="115">
        <f>IF(基本表!CG$121=0,0,基本表!CG98/基本表!CG$112)</f>
        <v>0</v>
      </c>
      <c r="CH98" s="115">
        <f>IF(基本表!CH$121=0,0,基本表!CH98/基本表!CH$112)</f>
        <v>0</v>
      </c>
      <c r="CI98" s="115">
        <f>IF(基本表!CI$121=0,0,基本表!CI98/基本表!CI$112)</f>
        <v>0</v>
      </c>
      <c r="CJ98" s="115">
        <f>IF(基本表!CJ$121=0,0,基本表!CJ98/基本表!CJ$112)</f>
        <v>0</v>
      </c>
      <c r="CK98" s="115">
        <f>IF(基本表!CK$121=0,0,基本表!CK98/基本表!CK$112)</f>
        <v>0</v>
      </c>
      <c r="CL98" s="115">
        <f>IF(基本表!CL$121=0,0,基本表!CL98/基本表!CL$112)</f>
        <v>0</v>
      </c>
      <c r="CM98" s="115">
        <f>IF(基本表!CM$121=0,0,基本表!CM98/基本表!CM$112)</f>
        <v>0</v>
      </c>
      <c r="CN98" s="115">
        <f>IF(基本表!CN$121=0,0,基本表!CN98/基本表!CN$112)</f>
        <v>0</v>
      </c>
      <c r="CO98" s="115">
        <f>IF(基本表!CO$121=0,0,基本表!CO98/基本表!CO$112)</f>
        <v>0</v>
      </c>
      <c r="CP98" s="115">
        <f>IF(基本表!CP$121=0,0,基本表!CP98/基本表!CP$112)</f>
        <v>0</v>
      </c>
      <c r="CQ98" s="115">
        <f>IF(基本表!CQ$121=0,0,基本表!CQ98/基本表!CQ$112)</f>
        <v>0</v>
      </c>
      <c r="CR98" s="115">
        <f>IF(基本表!CR$121=0,0,基本表!CR98/基本表!CR$112)</f>
        <v>0</v>
      </c>
      <c r="CS98" s="115">
        <f>IF(基本表!CS$121=0,0,基本表!CS98/基本表!CS$112)</f>
        <v>0</v>
      </c>
      <c r="CT98" s="115">
        <f>IF(基本表!CT$121=0,0,基本表!CT98/基本表!CT$112)</f>
        <v>0</v>
      </c>
      <c r="CU98" s="115">
        <f>IF(基本表!CU$121=0,0,基本表!CU98/基本表!CU$112)</f>
        <v>0</v>
      </c>
      <c r="CV98" s="115">
        <f>IF(基本表!CV$121=0,0,基本表!CV98/基本表!CV$112)</f>
        <v>0</v>
      </c>
      <c r="CW98" s="115">
        <f>IF(基本表!CW$121=0,0,基本表!CW98/基本表!CW$112)</f>
        <v>0</v>
      </c>
      <c r="CX98" s="115">
        <f>IF(基本表!CX$121=0,0,基本表!CX98/基本表!CX$112)</f>
        <v>0</v>
      </c>
      <c r="CY98" s="115">
        <f>IF(基本表!CY$121=0,0,基本表!CY98/基本表!CY$112)</f>
        <v>0</v>
      </c>
      <c r="CZ98" s="115">
        <f>IF(基本表!CZ$121=0,0,基本表!CZ98/基本表!CZ$112)</f>
        <v>0</v>
      </c>
      <c r="DA98" s="115">
        <f>IF(基本表!DA$121=0,0,基本表!DA98/基本表!DA$112)</f>
        <v>0</v>
      </c>
      <c r="DB98" s="115">
        <f>IF(基本表!DB$121=0,0,基本表!DB98/基本表!DB$112)</f>
        <v>0</v>
      </c>
      <c r="DC98" s="115">
        <f>IF(基本表!DC$121=0,0,基本表!DC98/基本表!DC$112)</f>
        <v>0</v>
      </c>
      <c r="DD98" s="115">
        <f>IF(基本表!DD$121=0,0,基本表!DD98/基本表!DD$112)</f>
        <v>0</v>
      </c>
    </row>
    <row r="99" spans="1:108" ht="15" customHeight="1" x14ac:dyDescent="0.15">
      <c r="A99" s="88" t="s">
        <v>246</v>
      </c>
      <c r="B99" s="73" t="s">
        <v>91</v>
      </c>
      <c r="C99" s="115">
        <f>IF(基本表!C$121=0,0,基本表!C99/基本表!C$112)</f>
        <v>0</v>
      </c>
      <c r="D99" s="115">
        <f>IF(基本表!D$121=0,0,基本表!D99/基本表!D$112)</f>
        <v>0</v>
      </c>
      <c r="E99" s="115">
        <f>IF(基本表!E$121=0,0,基本表!E99/基本表!E$112)</f>
        <v>0</v>
      </c>
      <c r="F99" s="115">
        <f>IF(基本表!F$121=0,0,基本表!F99/基本表!F$112)</f>
        <v>0</v>
      </c>
      <c r="G99" s="115">
        <f>IF(基本表!G$121=0,0,基本表!G99/基本表!G$112)</f>
        <v>0</v>
      </c>
      <c r="H99" s="115">
        <f>IF(基本表!H$121=0,0,基本表!H99/基本表!H$112)</f>
        <v>0</v>
      </c>
      <c r="I99" s="115">
        <f>IF(基本表!I$121=0,0,基本表!I99/基本表!I$112)</f>
        <v>0</v>
      </c>
      <c r="J99" s="115">
        <f>IF(基本表!J$121=0,0,基本表!J99/基本表!J$112)</f>
        <v>0</v>
      </c>
      <c r="K99" s="115">
        <f>IF(基本表!K$121=0,0,基本表!K99/基本表!K$112)</f>
        <v>0</v>
      </c>
      <c r="L99" s="115">
        <f>IF(基本表!L$121=0,0,基本表!L99/基本表!L$112)</f>
        <v>0</v>
      </c>
      <c r="M99" s="115">
        <f>IF(基本表!M$121=0,0,基本表!M99/基本表!M$112)</f>
        <v>0</v>
      </c>
      <c r="N99" s="115">
        <f>IF(基本表!N$121=0,0,基本表!N99/基本表!N$112)</f>
        <v>0</v>
      </c>
      <c r="O99" s="115">
        <f>IF(基本表!O$121=0,0,基本表!O99/基本表!O$112)</f>
        <v>0</v>
      </c>
      <c r="P99" s="115">
        <f>IF(基本表!P$121=0,0,基本表!P99/基本表!P$112)</f>
        <v>0</v>
      </c>
      <c r="Q99" s="115">
        <f>IF(基本表!Q$121=0,0,基本表!Q99/基本表!Q$112)</f>
        <v>0</v>
      </c>
      <c r="R99" s="115">
        <f>IF(基本表!R$121=0,0,基本表!R99/基本表!R$112)</f>
        <v>0</v>
      </c>
      <c r="S99" s="115">
        <f>IF(基本表!S$121=0,0,基本表!S99/基本表!S$112)</f>
        <v>0</v>
      </c>
      <c r="T99" s="115">
        <f>IF(基本表!T$121=0,0,基本表!T99/基本表!T$112)</f>
        <v>0</v>
      </c>
      <c r="U99" s="115">
        <f>IF(基本表!U$121=0,0,基本表!U99/基本表!U$112)</f>
        <v>0</v>
      </c>
      <c r="V99" s="115">
        <f>IF(基本表!V$121=0,0,基本表!V99/基本表!V$112)</f>
        <v>0</v>
      </c>
      <c r="W99" s="115">
        <f>IF(基本表!W$121=0,0,基本表!W99/基本表!W$112)</f>
        <v>0</v>
      </c>
      <c r="X99" s="115">
        <f>IF(基本表!X$121=0,0,基本表!X99/基本表!X$112)</f>
        <v>0</v>
      </c>
      <c r="Y99" s="115">
        <f>IF(基本表!Y$121=0,0,基本表!Y99/基本表!Y$112)</f>
        <v>0</v>
      </c>
      <c r="Z99" s="115">
        <f>IF(基本表!Z$121=0,0,基本表!Z99/基本表!Z$112)</f>
        <v>0</v>
      </c>
      <c r="AA99" s="115">
        <f>IF(基本表!AA$121=0,0,基本表!AA99/基本表!AA$112)</f>
        <v>0</v>
      </c>
      <c r="AB99" s="115">
        <f>IF(基本表!AB$121=0,0,基本表!AB99/基本表!AB$112)</f>
        <v>0</v>
      </c>
      <c r="AC99" s="115">
        <f>IF(基本表!AC$121=0,0,基本表!AC99/基本表!AC$112)</f>
        <v>0</v>
      </c>
      <c r="AD99" s="115">
        <f>IF(基本表!AD$121=0,0,基本表!AD99/基本表!AD$112)</f>
        <v>0</v>
      </c>
      <c r="AE99" s="115">
        <f>IF(基本表!AE$121=0,0,基本表!AE99/基本表!AE$112)</f>
        <v>0</v>
      </c>
      <c r="AF99" s="115">
        <f>IF(基本表!AF$121=0,0,基本表!AF99/基本表!AF$112)</f>
        <v>0</v>
      </c>
      <c r="AG99" s="115">
        <f>IF(基本表!AG$121=0,0,基本表!AG99/基本表!AG$112)</f>
        <v>0</v>
      </c>
      <c r="AH99" s="115">
        <f>IF(基本表!AH$121=0,0,基本表!AH99/基本表!AH$112)</f>
        <v>0</v>
      </c>
      <c r="AI99" s="115">
        <f>IF(基本表!AI$121=0,0,基本表!AI99/基本表!AI$112)</f>
        <v>0</v>
      </c>
      <c r="AJ99" s="115">
        <f>IF(基本表!AJ$121=0,0,基本表!AJ99/基本表!AJ$112)</f>
        <v>0</v>
      </c>
      <c r="AK99" s="115">
        <f>IF(基本表!AK$121=0,0,基本表!AK99/基本表!AK$112)</f>
        <v>0</v>
      </c>
      <c r="AL99" s="115">
        <f>IF(基本表!AL$121=0,0,基本表!AL99/基本表!AL$112)</f>
        <v>0</v>
      </c>
      <c r="AM99" s="115">
        <f>IF(基本表!AM$121=0,0,基本表!AM99/基本表!AM$112)</f>
        <v>0</v>
      </c>
      <c r="AN99" s="115">
        <f>IF(基本表!AN$121=0,0,基本表!AN99/基本表!AN$112)</f>
        <v>0</v>
      </c>
      <c r="AO99" s="115">
        <f>IF(基本表!AO$121=0,0,基本表!AO99/基本表!AO$112)</f>
        <v>0</v>
      </c>
      <c r="AP99" s="115">
        <f>IF(基本表!AP$121=0,0,基本表!AP99/基本表!AP$112)</f>
        <v>0</v>
      </c>
      <c r="AQ99" s="115">
        <f>IF(基本表!AQ$121=0,0,基本表!AQ99/基本表!AQ$112)</f>
        <v>0</v>
      </c>
      <c r="AR99" s="115">
        <f>IF(基本表!AR$121=0,0,基本表!AR99/基本表!AR$112)</f>
        <v>0</v>
      </c>
      <c r="AS99" s="115">
        <f>IF(基本表!AS$121=0,0,基本表!AS99/基本表!AS$112)</f>
        <v>0</v>
      </c>
      <c r="AT99" s="115">
        <f>IF(基本表!AT$121=0,0,基本表!AT99/基本表!AT$112)</f>
        <v>0</v>
      </c>
      <c r="AU99" s="115">
        <f>IF(基本表!AU$121=0,0,基本表!AU99/基本表!AU$112)</f>
        <v>0</v>
      </c>
      <c r="AV99" s="115">
        <f>IF(基本表!AV$121=0,0,基本表!AV99/基本表!AV$112)</f>
        <v>0</v>
      </c>
      <c r="AW99" s="115">
        <f>IF(基本表!AW$121=0,0,基本表!AW99/基本表!AW$112)</f>
        <v>0</v>
      </c>
      <c r="AX99" s="115">
        <f>IF(基本表!AX$121=0,0,基本表!AX99/基本表!AX$112)</f>
        <v>0</v>
      </c>
      <c r="AY99" s="115">
        <f>IF(基本表!AY$121=0,0,基本表!AY99/基本表!AY$112)</f>
        <v>0</v>
      </c>
      <c r="AZ99" s="115">
        <f>IF(基本表!AZ$121=0,0,基本表!AZ99/基本表!AZ$112)</f>
        <v>0</v>
      </c>
      <c r="BA99" s="115">
        <f>IF(基本表!BA$121=0,0,基本表!BA99/基本表!BA$112)</f>
        <v>0</v>
      </c>
      <c r="BB99" s="115">
        <f>IF(基本表!BB$121=0,0,基本表!BB99/基本表!BB$112)</f>
        <v>0</v>
      </c>
      <c r="BC99" s="115">
        <f>IF(基本表!BC$121=0,0,基本表!BC99/基本表!BC$112)</f>
        <v>0</v>
      </c>
      <c r="BD99" s="115">
        <f>IF(基本表!BD$121=0,0,基本表!BD99/基本表!BD$112)</f>
        <v>0</v>
      </c>
      <c r="BE99" s="115">
        <f>IF(基本表!BE$121=0,0,基本表!BE99/基本表!BE$112)</f>
        <v>0</v>
      </c>
      <c r="BF99" s="115">
        <f>IF(基本表!BF$121=0,0,基本表!BF99/基本表!BF$112)</f>
        <v>0</v>
      </c>
      <c r="BG99" s="115">
        <f>IF(基本表!BG$121=0,0,基本表!BG99/基本表!BG$112)</f>
        <v>0</v>
      </c>
      <c r="BH99" s="115">
        <f>IF(基本表!BH$121=0,0,基本表!BH99/基本表!BH$112)</f>
        <v>0</v>
      </c>
      <c r="BI99" s="115">
        <f>IF(基本表!BI$121=0,0,基本表!BI99/基本表!BI$112)</f>
        <v>0</v>
      </c>
      <c r="BJ99" s="115">
        <f>IF(基本表!BJ$121=0,0,基本表!BJ99/基本表!BJ$112)</f>
        <v>0</v>
      </c>
      <c r="BK99" s="115">
        <f>IF(基本表!BK$121=0,0,基本表!BK99/基本表!BK$112)</f>
        <v>0</v>
      </c>
      <c r="BL99" s="115">
        <f>IF(基本表!BL$121=0,0,基本表!BL99/基本表!BL$112)</f>
        <v>0</v>
      </c>
      <c r="BM99" s="115">
        <f>IF(基本表!BM$121=0,0,基本表!BM99/基本表!BM$112)</f>
        <v>0</v>
      </c>
      <c r="BN99" s="115">
        <f>IF(基本表!BN$121=0,0,基本表!BN99/基本表!BN$112)</f>
        <v>0</v>
      </c>
      <c r="BO99" s="115">
        <f>IF(基本表!BO$121=0,0,基本表!BO99/基本表!BO$112)</f>
        <v>0</v>
      </c>
      <c r="BP99" s="115">
        <f>IF(基本表!BP$121=0,0,基本表!BP99/基本表!BP$112)</f>
        <v>0</v>
      </c>
      <c r="BQ99" s="115">
        <f>IF(基本表!BQ$121=0,0,基本表!BQ99/基本表!BQ$112)</f>
        <v>0</v>
      </c>
      <c r="BR99" s="115">
        <f>IF(基本表!BR$121=0,0,基本表!BR99/基本表!BR$112)</f>
        <v>0</v>
      </c>
      <c r="BS99" s="115">
        <f>IF(基本表!BS$121=0,0,基本表!BS99/基本表!BS$112)</f>
        <v>0</v>
      </c>
      <c r="BT99" s="115">
        <f>IF(基本表!BT$121=0,0,基本表!BT99/基本表!BT$112)</f>
        <v>0</v>
      </c>
      <c r="BU99" s="115">
        <f>IF(基本表!BU$121=0,0,基本表!BU99/基本表!BU$112)</f>
        <v>0</v>
      </c>
      <c r="BV99" s="115">
        <f>IF(基本表!BV$121=0,0,基本表!BV99/基本表!BV$112)</f>
        <v>0</v>
      </c>
      <c r="BW99" s="115">
        <f>IF(基本表!BW$121=0,0,基本表!BW99/基本表!BW$112)</f>
        <v>0</v>
      </c>
      <c r="BX99" s="115">
        <f>IF(基本表!BX$121=0,0,基本表!BX99/基本表!BX$112)</f>
        <v>0</v>
      </c>
      <c r="BY99" s="115">
        <f>IF(基本表!BY$121=0,0,基本表!BY99/基本表!BY$112)</f>
        <v>0</v>
      </c>
      <c r="BZ99" s="115">
        <f>IF(基本表!BZ$121=0,0,基本表!BZ99/基本表!BZ$112)</f>
        <v>0</v>
      </c>
      <c r="CA99" s="115">
        <f>IF(基本表!CA$121=0,0,基本表!CA99/基本表!CA$112)</f>
        <v>0</v>
      </c>
      <c r="CB99" s="115">
        <f>IF(基本表!CB$121=0,0,基本表!CB99/基本表!CB$112)</f>
        <v>0</v>
      </c>
      <c r="CC99" s="115">
        <f>IF(基本表!CC$121=0,0,基本表!CC99/基本表!CC$112)</f>
        <v>0</v>
      </c>
      <c r="CD99" s="115">
        <f>IF(基本表!CD$121=0,0,基本表!CD99/基本表!CD$112)</f>
        <v>0</v>
      </c>
      <c r="CE99" s="115">
        <f>IF(基本表!CE$121=0,0,基本表!CE99/基本表!CE$112)</f>
        <v>0</v>
      </c>
      <c r="CF99" s="115">
        <f>IF(基本表!CF$121=0,0,基本表!CF99/基本表!CF$112)</f>
        <v>0</v>
      </c>
      <c r="CG99" s="115">
        <f>IF(基本表!CG$121=0,0,基本表!CG99/基本表!CG$112)</f>
        <v>0</v>
      </c>
      <c r="CH99" s="115">
        <f>IF(基本表!CH$121=0,0,基本表!CH99/基本表!CH$112)</f>
        <v>0</v>
      </c>
      <c r="CI99" s="115">
        <f>IF(基本表!CI$121=0,0,基本表!CI99/基本表!CI$112)</f>
        <v>0</v>
      </c>
      <c r="CJ99" s="115">
        <f>IF(基本表!CJ$121=0,0,基本表!CJ99/基本表!CJ$112)</f>
        <v>0</v>
      </c>
      <c r="CK99" s="115">
        <f>IF(基本表!CK$121=0,0,基本表!CK99/基本表!CK$112)</f>
        <v>0</v>
      </c>
      <c r="CL99" s="115">
        <f>IF(基本表!CL$121=0,0,基本表!CL99/基本表!CL$112)</f>
        <v>0</v>
      </c>
      <c r="CM99" s="115">
        <f>IF(基本表!CM$121=0,0,基本表!CM99/基本表!CM$112)</f>
        <v>0</v>
      </c>
      <c r="CN99" s="115">
        <f>IF(基本表!CN$121=0,0,基本表!CN99/基本表!CN$112)</f>
        <v>0</v>
      </c>
      <c r="CO99" s="115">
        <f>IF(基本表!CO$121=0,0,基本表!CO99/基本表!CO$112)</f>
        <v>0</v>
      </c>
      <c r="CP99" s="115">
        <f>IF(基本表!CP$121=0,0,基本表!CP99/基本表!CP$112)</f>
        <v>0</v>
      </c>
      <c r="CQ99" s="115">
        <f>IF(基本表!CQ$121=0,0,基本表!CQ99/基本表!CQ$112)</f>
        <v>0</v>
      </c>
      <c r="CR99" s="115">
        <f>IF(基本表!CR$121=0,0,基本表!CR99/基本表!CR$112)</f>
        <v>0</v>
      </c>
      <c r="CS99" s="115">
        <f>IF(基本表!CS$121=0,0,基本表!CS99/基本表!CS$112)</f>
        <v>0</v>
      </c>
      <c r="CT99" s="115">
        <f>IF(基本表!CT$121=0,0,基本表!CT99/基本表!CT$112)</f>
        <v>0</v>
      </c>
      <c r="CU99" s="115">
        <f>IF(基本表!CU$121=0,0,基本表!CU99/基本表!CU$112)</f>
        <v>0</v>
      </c>
      <c r="CV99" s="115">
        <f>IF(基本表!CV$121=0,0,基本表!CV99/基本表!CV$112)</f>
        <v>0</v>
      </c>
      <c r="CW99" s="115">
        <f>IF(基本表!CW$121=0,0,基本表!CW99/基本表!CW$112)</f>
        <v>0</v>
      </c>
      <c r="CX99" s="115">
        <f>IF(基本表!CX$121=0,0,基本表!CX99/基本表!CX$112)</f>
        <v>0</v>
      </c>
      <c r="CY99" s="115">
        <f>IF(基本表!CY$121=0,0,基本表!CY99/基本表!CY$112)</f>
        <v>0</v>
      </c>
      <c r="CZ99" s="115">
        <f>IF(基本表!CZ$121=0,0,基本表!CZ99/基本表!CZ$112)</f>
        <v>0</v>
      </c>
      <c r="DA99" s="115">
        <f>IF(基本表!DA$121=0,0,基本表!DA99/基本表!DA$112)</f>
        <v>0</v>
      </c>
      <c r="DB99" s="115">
        <f>IF(基本表!DB$121=0,0,基本表!DB99/基本表!DB$112)</f>
        <v>0</v>
      </c>
      <c r="DC99" s="115">
        <f>IF(基本表!DC$121=0,0,基本表!DC99/基本表!DC$112)</f>
        <v>0</v>
      </c>
      <c r="DD99" s="115">
        <f>IF(基本表!DD$121=0,0,基本表!DD99/基本表!DD$112)</f>
        <v>0</v>
      </c>
    </row>
    <row r="100" spans="1:108" ht="15" customHeight="1" x14ac:dyDescent="0.15">
      <c r="A100" s="88" t="s">
        <v>247</v>
      </c>
      <c r="B100" s="73" t="s">
        <v>129</v>
      </c>
      <c r="C100" s="115">
        <f>IF(基本表!C$121=0,0,基本表!C100/基本表!C$112)</f>
        <v>3.5735982560840513E-5</v>
      </c>
      <c r="D100" s="115">
        <f>IF(基本表!D$121=0,0,基本表!D100/基本表!D$112)</f>
        <v>0</v>
      </c>
      <c r="E100" s="115">
        <f>IF(基本表!E$121=0,0,基本表!E100/基本表!E$112)</f>
        <v>4.7505938242280285E-4</v>
      </c>
      <c r="F100" s="115">
        <f>IF(基本表!F$121=0,0,基本表!F100/基本表!F$112)</f>
        <v>6.0975609756097561E-4</v>
      </c>
      <c r="G100" s="115">
        <f>IF(基本表!G$121=0,0,基本表!G100/基本表!G$112)</f>
        <v>1.0202117420596728E-2</v>
      </c>
      <c r="H100" s="115">
        <f>IF(基本表!H$121=0,0,基本表!H100/基本表!H$112)</f>
        <v>0</v>
      </c>
      <c r="I100" s="115">
        <f>IF(基本表!I$121=0,0,基本表!I100/基本表!I$112)</f>
        <v>0</v>
      </c>
      <c r="J100" s="115">
        <f>IF(基本表!J$121=0,0,基本表!J100/基本表!J$112)</f>
        <v>3.4195576636699577E-3</v>
      </c>
      <c r="K100" s="115">
        <f>IF(基本表!K$121=0,0,基本表!K100/基本表!K$112)</f>
        <v>5.5928411633109618E-4</v>
      </c>
      <c r="L100" s="115">
        <f>IF(基本表!L$121=0,0,基本表!L100/基本表!L$112)</f>
        <v>4.2677522077410457E-4</v>
      </c>
      <c r="M100" s="115">
        <f>IF(基本表!M$121=0,0,基本表!M100/基本表!M$112)</f>
        <v>0</v>
      </c>
      <c r="N100" s="115">
        <f>IF(基本表!N$121=0,0,基本表!N100/基本表!N$112)</f>
        <v>0</v>
      </c>
      <c r="O100" s="115">
        <f>IF(基本表!O$121=0,0,基本表!O100/基本表!O$112)</f>
        <v>1.8128573420722353E-3</v>
      </c>
      <c r="P100" s="115">
        <f>IF(基本表!P$121=0,0,基本表!P100/基本表!P$112)</f>
        <v>2.1391645374056688E-3</v>
      </c>
      <c r="Q100" s="115">
        <f>IF(基本表!Q$121=0,0,基本表!Q100/基本表!Q$112)</f>
        <v>5.6427437841650508E-4</v>
      </c>
      <c r="R100" s="115">
        <f>IF(基本表!R$121=0,0,基本表!R100/基本表!R$112)</f>
        <v>1.432571465781077E-3</v>
      </c>
      <c r="S100" s="115">
        <f>IF(基本表!S$121=0,0,基本表!S100/基本表!S$112)</f>
        <v>9.3936547377352199E-4</v>
      </c>
      <c r="T100" s="115">
        <f>IF(基本表!T$121=0,0,基本表!T100/基本表!T$112)</f>
        <v>1.4855481995801711E-3</v>
      </c>
      <c r="U100" s="115">
        <f>IF(基本表!U$121=0,0,基本表!U100/基本表!U$112)</f>
        <v>1.404225442011872E-3</v>
      </c>
      <c r="V100" s="115">
        <f>IF(基本表!V$121=0,0,基本表!V100/基本表!V$112)</f>
        <v>2.9926543937607692E-3</v>
      </c>
      <c r="W100" s="115">
        <f>IF(基本表!W$121=0,0,基本表!W100/基本表!W$112)</f>
        <v>2.5684814536512057E-2</v>
      </c>
      <c r="X100" s="115">
        <f>IF(基本表!X$121=0,0,基本表!X100/基本表!X$112)</f>
        <v>0</v>
      </c>
      <c r="Y100" s="115">
        <f>IF(基本表!Y$121=0,0,基本表!Y100/基本表!Y$112)</f>
        <v>1.8300122000813339E-3</v>
      </c>
      <c r="Z100" s="115">
        <f>IF(基本表!Z$121=0,0,基本表!Z100/基本表!Z$112)</f>
        <v>5.1213110556302412E-4</v>
      </c>
      <c r="AA100" s="115">
        <f>IF(基本表!AA$121=0,0,基本表!AA100/基本表!AA$112)</f>
        <v>4.4218439089100157E-4</v>
      </c>
      <c r="AB100" s="115">
        <f>IF(基本表!AB$121=0,0,基本表!AB100/基本表!AB$112)</f>
        <v>6.6957980379916794E-3</v>
      </c>
      <c r="AC100" s="115">
        <f>IF(基本表!AC$121=0,0,基本表!AC100/基本表!AC$112)</f>
        <v>1.8172306506236404E-3</v>
      </c>
      <c r="AD100" s="115">
        <f>IF(基本表!AD$121=0,0,基本表!AD100/基本表!AD$112)</f>
        <v>0</v>
      </c>
      <c r="AE100" s="115">
        <f>IF(基本表!AE$121=0,0,基本表!AE100/基本表!AE$112)</f>
        <v>9.7847358121330719E-4</v>
      </c>
      <c r="AF100" s="115">
        <f>IF(基本表!AF$121=0,0,基本表!AF100/基本表!AF$112)</f>
        <v>6.4627921135203487E-4</v>
      </c>
      <c r="AG100" s="115">
        <f>IF(基本表!AG$121=0,0,基本表!AG100/基本表!AG$112)</f>
        <v>1.4659685863874345E-3</v>
      </c>
      <c r="AH100" s="115">
        <f>IF(基本表!AH$121=0,0,基本表!AH100/基本表!AH$112)</f>
        <v>1.0131712259371835E-3</v>
      </c>
      <c r="AI100" s="115">
        <f>IF(基本表!AI$121=0,0,基本表!AI100/基本表!AI$112)</f>
        <v>3.8951841359773369E-3</v>
      </c>
      <c r="AJ100" s="115">
        <f>IF(基本表!AJ$121=0,0,基本表!AJ100/基本表!AJ$112)</f>
        <v>3.2945310784098397E-3</v>
      </c>
      <c r="AK100" s="115">
        <f>IF(基本表!AK$121=0,0,基本表!AK100/基本表!AK$112)</f>
        <v>2.2675736961451248E-3</v>
      </c>
      <c r="AL100" s="115">
        <f>IF(基本表!AL$121=0,0,基本表!AL100/基本表!AL$112)</f>
        <v>6.894332858390403E-4</v>
      </c>
      <c r="AM100" s="115">
        <f>IF(基本表!AM$121=0,0,基本表!AM100/基本表!AM$112)</f>
        <v>1.3530701160934159E-4</v>
      </c>
      <c r="AN100" s="115">
        <f>IF(基本表!AN$121=0,0,基本表!AN100/基本表!AN$112)</f>
        <v>6.8242052974877402E-4</v>
      </c>
      <c r="AO100" s="115">
        <f>IF(基本表!AO$121=0,0,基本表!AO100/基本表!AO$112)</f>
        <v>3.4303288384196829E-3</v>
      </c>
      <c r="AP100" s="115">
        <f>IF(基本表!AP$121=0,0,基本表!AP100/基本表!AP$112)</f>
        <v>4.1389238797912547E-3</v>
      </c>
      <c r="AQ100" s="115">
        <f>IF(基本表!AQ$121=0,0,基本表!AQ100/基本表!AQ$112)</f>
        <v>4.5904859509778804E-4</v>
      </c>
      <c r="AR100" s="115">
        <f>IF(基本表!AR$121=0,0,基本表!AR100/基本表!AR$112)</f>
        <v>4.709918244254954E-4</v>
      </c>
      <c r="AS100" s="115">
        <f>IF(基本表!AS$121=0,0,基本表!AS100/基本表!AS$112)</f>
        <v>5.9416955323506363E-4</v>
      </c>
      <c r="AT100" s="115">
        <f>IF(基本表!AT$121=0,0,基本表!AT100/基本表!AT$112)</f>
        <v>1.889411583249788E-3</v>
      </c>
      <c r="AU100" s="115">
        <f>IF(基本表!AU$121=0,0,基本表!AU100/基本表!AU$112)</f>
        <v>3.9457046662908848E-3</v>
      </c>
      <c r="AV100" s="115">
        <f>IF(基本表!AV$121=0,0,基本表!AV100/基本表!AV$112)</f>
        <v>4.778718452834731E-3</v>
      </c>
      <c r="AW100" s="115">
        <f>IF(基本表!AW$121=0,0,基本表!AW100/基本表!AW$112)</f>
        <v>1.8266192733017378E-3</v>
      </c>
      <c r="AX100" s="115">
        <f>IF(基本表!AX$121=0,0,基本表!AX100/基本表!AX$112)</f>
        <v>3.8045266274685137E-3</v>
      </c>
      <c r="AY100" s="115">
        <f>IF(基本表!AY$121=0,0,基本表!AY100/基本表!AY$112)</f>
        <v>1.0963375730548251E-3</v>
      </c>
      <c r="AZ100" s="115">
        <f>IF(基本表!AZ$121=0,0,基本表!AZ100/基本表!AZ$112)</f>
        <v>1.6051364365971107E-3</v>
      </c>
      <c r="BA100" s="115">
        <f>IF(基本表!BA$121=0,0,基本表!BA100/基本表!BA$112)</f>
        <v>0</v>
      </c>
      <c r="BB100" s="115">
        <f>IF(基本表!BB$121=0,0,基本表!BB100/基本表!BB$112)</f>
        <v>1.3404825737265416E-3</v>
      </c>
      <c r="BC100" s="115">
        <f>IF(基本表!BC$121=0,0,基本表!BC100/基本表!BC$112)</f>
        <v>1.5584415584415584E-3</v>
      </c>
      <c r="BD100" s="115">
        <f>IF(基本表!BD$121=0,0,基本表!BD100/基本表!BD$112)</f>
        <v>1.6510731975784259E-3</v>
      </c>
      <c r="BE100" s="115">
        <f>IF(基本表!BE$121=0,0,基本表!BE100/基本表!BE$112)</f>
        <v>4.830917874396135E-3</v>
      </c>
      <c r="BF100" s="115">
        <f>IF(基本表!BF$121=0,0,基本表!BF100/基本表!BF$112)</f>
        <v>0</v>
      </c>
      <c r="BG100" s="115">
        <f>IF(基本表!BG$121=0,0,基本表!BG100/基本表!BG$112)</f>
        <v>3.747774758737E-4</v>
      </c>
      <c r="BH100" s="115">
        <f>IF(基本表!BH$121=0,0,基本表!BH100/基本表!BH$112)</f>
        <v>1.9864918553833929E-4</v>
      </c>
      <c r="BI100" s="115">
        <f>IF(基本表!BI$121=0,0,基本表!BI100/基本表!BI$112)</f>
        <v>3.7271710771524412E-4</v>
      </c>
      <c r="BJ100" s="115">
        <f>IF(基本表!BJ$121=0,0,基本表!BJ100/基本表!BJ$112)</f>
        <v>1.5026296018031556E-3</v>
      </c>
      <c r="BK100" s="115">
        <f>IF(基本表!BK$121=0,0,基本表!BK100/基本表!BK$112)</f>
        <v>1.1372185384117431E-3</v>
      </c>
      <c r="BL100" s="115">
        <f>IF(基本表!BL$121=0,0,基本表!BL100/基本表!BL$112)</f>
        <v>2.4677817384151355E-3</v>
      </c>
      <c r="BM100" s="115">
        <f>IF(基本表!BM$121=0,0,基本表!BM100/基本表!BM$112)</f>
        <v>9.8506133077502908E-4</v>
      </c>
      <c r="BN100" s="115">
        <f>IF(基本表!BN$121=0,0,基本表!BN100/基本表!BN$112)</f>
        <v>3.8456741362823763E-3</v>
      </c>
      <c r="BO100" s="115">
        <f>IF(基本表!BO$121=0,0,基本表!BO100/基本表!BO$112)</f>
        <v>1.8361549299027646E-3</v>
      </c>
      <c r="BP100" s="115">
        <f>IF(基本表!BP$121=0,0,基本表!BP100/基本表!BP$112)</f>
        <v>1.3943297257818206E-3</v>
      </c>
      <c r="BQ100" s="115">
        <f>IF(基本表!BQ$121=0,0,基本表!BQ100/基本表!BQ$112)</f>
        <v>3.1755719367174313E-3</v>
      </c>
      <c r="BR100" s="115">
        <f>IF(基本表!BR$121=0,0,基本表!BR100/基本表!BR$112)</f>
        <v>5.5304172951231778E-3</v>
      </c>
      <c r="BS100" s="115">
        <f>IF(基本表!BS$121=0,0,基本表!BS100/基本表!BS$112)</f>
        <v>1.5690107515818716E-2</v>
      </c>
      <c r="BT100" s="115">
        <f>IF(基本表!BT$121=0,0,基本表!BT100/基本表!BT$112)</f>
        <v>7.8143133462282403E-3</v>
      </c>
      <c r="BU100" s="115">
        <f>IF(基本表!BU$121=0,0,基本表!BU100/基本表!BU$112)</f>
        <v>1.8545383844577718E-3</v>
      </c>
      <c r="BV100" s="115">
        <f>IF(基本表!BV$121=0,0,基本表!BV100/基本表!BV$112)</f>
        <v>8.951805974810035E-3</v>
      </c>
      <c r="BW100" s="115">
        <f>IF(基本表!BW$121=0,0,基本表!BW100/基本表!BW$112)</f>
        <v>2.4707683741648106E-3</v>
      </c>
      <c r="BX100" s="115">
        <f>IF(基本表!BX$121=0,0,基本表!BX100/基本表!BX$112)</f>
        <v>4.4070286456861967E-3</v>
      </c>
      <c r="BY100" s="115">
        <f>IF(基本表!BY$121=0,0,基本表!BY100/基本表!BY$112)</f>
        <v>0</v>
      </c>
      <c r="BZ100" s="115">
        <f>IF(基本表!BZ$121=0,0,基本表!BZ100/基本表!BZ$112)</f>
        <v>1.3492241960872497E-3</v>
      </c>
      <c r="CA100" s="115">
        <f>IF(基本表!CA$121=0,0,基本表!CA100/基本表!CA$112)</f>
        <v>6.9676853020244692E-3</v>
      </c>
      <c r="CB100" s="115">
        <f>IF(基本表!CB$121=0,0,基本表!CB100/基本表!CB$112)</f>
        <v>0</v>
      </c>
      <c r="CC100" s="115">
        <f>IF(基本表!CC$121=0,0,基本表!CC100/基本表!CC$112)</f>
        <v>1.9057298945496124E-3</v>
      </c>
      <c r="CD100" s="115">
        <f>IF(基本表!CD$121=0,0,基本表!CD100/基本表!CD$112)</f>
        <v>2.0995171110644551E-4</v>
      </c>
      <c r="CE100" s="115">
        <f>IF(基本表!CE$121=0,0,基本表!CE100/基本表!CE$112)</f>
        <v>5.2910052910052907E-3</v>
      </c>
      <c r="CF100" s="115">
        <f>IF(基本表!CF$121=0,0,基本表!CF100/基本表!CF$112)</f>
        <v>1.465457083042568E-2</v>
      </c>
      <c r="CG100" s="115">
        <f>IF(基本表!CG$121=0,0,基本表!CG100/基本表!CG$112)</f>
        <v>7.0452155625657202E-3</v>
      </c>
      <c r="CH100" s="115">
        <f>IF(基本表!CH$121=0,0,基本表!CH100/基本表!CH$112)</f>
        <v>0</v>
      </c>
      <c r="CI100" s="115">
        <f>IF(基本表!CI$121=0,0,基本表!CI100/基本表!CI$112)</f>
        <v>2.2307369305059836E-3</v>
      </c>
      <c r="CJ100" s="115">
        <f>IF(基本表!CJ$121=0,0,基本表!CJ100/基本表!CJ$112)</f>
        <v>6.5111231687466084E-3</v>
      </c>
      <c r="CK100" s="115">
        <f>IF(基本表!CK$121=0,0,基本表!CK100/基本表!CK$112)</f>
        <v>2.8681074530397901E-3</v>
      </c>
      <c r="CL100" s="115">
        <f>IF(基本表!CL$121=0,0,基本表!CL100/基本表!CL$112)</f>
        <v>1.5354244351831541E-3</v>
      </c>
      <c r="CM100" s="115">
        <f>IF(基本表!CM$121=0,0,基本表!CM100/基本表!CM$112)</f>
        <v>5.1383060717650085E-3</v>
      </c>
      <c r="CN100" s="115">
        <f>IF(基本表!CN$121=0,0,基本表!CN100/基本表!CN$112)</f>
        <v>1.0313105894971329E-5</v>
      </c>
      <c r="CO100" s="115">
        <f>IF(基本表!CO$121=0,0,基本表!CO100/基本表!CO$112)</f>
        <v>1.2067578439259854E-3</v>
      </c>
      <c r="CP100" s="115">
        <f>IF(基本表!CP$121=0,0,基本表!CP100/基本表!CP$112)</f>
        <v>9.3284051193080388E-3</v>
      </c>
      <c r="CQ100" s="115">
        <f>IF(基本表!CQ$121=0,0,基本表!CQ100/基本表!CQ$112)</f>
        <v>3.3974234641205802E-3</v>
      </c>
      <c r="CR100" s="115">
        <f>IF(基本表!CR$121=0,0,基本表!CR100/基本表!CR$112)</f>
        <v>2.9400955531054761E-3</v>
      </c>
      <c r="CS100" s="115">
        <f>IF(基本表!CS$121=0,0,基本表!CS100/基本表!CS$112)</f>
        <v>1.0822120414126474E-4</v>
      </c>
      <c r="CT100" s="115">
        <f>IF(基本表!CT$121=0,0,基本表!CT100/基本表!CT$112)</f>
        <v>2.0750475531730937E-3</v>
      </c>
      <c r="CU100" s="115">
        <f>IF(基本表!CU$121=0,0,基本表!CU100/基本表!CU$112)</f>
        <v>0</v>
      </c>
      <c r="CV100" s="115">
        <f>IF(基本表!CV$121=0,0,基本表!CV100/基本表!CV$112)</f>
        <v>5.5446252906456803E-3</v>
      </c>
      <c r="CW100" s="115">
        <f>IF(基本表!CW$121=0,0,基本表!CW100/基本表!CW$112)</f>
        <v>3.5494762358237383E-3</v>
      </c>
      <c r="CX100" s="115">
        <f>IF(基本表!CX$121=0,0,基本表!CX100/基本表!CX$112)</f>
        <v>2.7363471692295836E-3</v>
      </c>
      <c r="CY100" s="115">
        <f>IF(基本表!CY$121=0,0,基本表!CY100/基本表!CY$112)</f>
        <v>1.0788003193066484E-2</v>
      </c>
      <c r="CZ100" s="115">
        <f>IF(基本表!CZ$121=0,0,基本表!CZ100/基本表!CZ$112)</f>
        <v>2.7637033625057578E-3</v>
      </c>
      <c r="DA100" s="115">
        <f>IF(基本表!DA$121=0,0,基本表!DA100/基本表!DA$112)</f>
        <v>2.7512076521961676E-3</v>
      </c>
      <c r="DB100" s="115">
        <f>IF(基本表!DB$121=0,0,基本表!DB100/基本表!DB$112)</f>
        <v>4.6134663341645885E-3</v>
      </c>
      <c r="DC100" s="115">
        <f>IF(基本表!DC$121=0,0,基本表!DC100/基本表!DC$112)</f>
        <v>4.6706656572127421E-2</v>
      </c>
      <c r="DD100" s="115">
        <f>IF(基本表!DD$121=0,0,基本表!DD100/基本表!DD$112)</f>
        <v>8.0290477651631387E-3</v>
      </c>
    </row>
    <row r="101" spans="1:108" ht="15" customHeight="1" x14ac:dyDescent="0.15">
      <c r="A101" s="88" t="s">
        <v>248</v>
      </c>
      <c r="B101" s="73" t="s">
        <v>93</v>
      </c>
      <c r="C101" s="115">
        <f>IF(基本表!C$121=0,0,基本表!C101/基本表!C$112)</f>
        <v>9.541507343744416E-3</v>
      </c>
      <c r="D101" s="115">
        <f>IF(基本表!D$121=0,0,基本表!D101/基本表!D$112)</f>
        <v>8.5378868729989333E-3</v>
      </c>
      <c r="E101" s="115">
        <f>IF(基本表!E$121=0,0,基本表!E101/基本表!E$112)</f>
        <v>2.8028503562945367E-2</v>
      </c>
      <c r="F101" s="115">
        <f>IF(基本表!F$121=0,0,基本表!F101/基本表!F$112)</f>
        <v>6.0975609756097563E-3</v>
      </c>
      <c r="G101" s="115">
        <f>IF(基本表!G$121=0,0,基本表!G101/基本表!G$112)</f>
        <v>0</v>
      </c>
      <c r="H101" s="115">
        <f>IF(基本表!H$121=0,0,基本表!H101/基本表!H$112)</f>
        <v>0</v>
      </c>
      <c r="I101" s="115">
        <f>IF(基本表!I$121=0,0,基本表!I101/基本表!I$112)</f>
        <v>0</v>
      </c>
      <c r="J101" s="115">
        <f>IF(基本表!J$121=0,0,基本表!J101/基本表!J$112)</f>
        <v>1.1692681043516629E-2</v>
      </c>
      <c r="K101" s="115">
        <f>IF(基本表!K$121=0,0,基本表!K101/基本表!K$112)</f>
        <v>3.1398406530868559E-3</v>
      </c>
      <c r="L101" s="115">
        <f>IF(基本表!L$121=0,0,基本表!L101/基本表!L$112)</f>
        <v>2.7904533665999145E-3</v>
      </c>
      <c r="M101" s="115">
        <f>IF(基本表!M$121=0,0,基本表!M101/基本表!M$112)</f>
        <v>1.3020833333333333E-3</v>
      </c>
      <c r="N101" s="115">
        <f>IF(基本表!N$121=0,0,基本表!N101/基本表!N$112)</f>
        <v>0</v>
      </c>
      <c r="O101" s="115">
        <f>IF(基本表!O$121=0,0,基本表!O101/基本表!O$112)</f>
        <v>4.8807697671175571E-3</v>
      </c>
      <c r="P101" s="115">
        <f>IF(基本表!P$121=0,0,基本表!P101/基本表!P$112)</f>
        <v>8.9131855725236193E-3</v>
      </c>
      <c r="Q101" s="115">
        <f>IF(基本表!Q$121=0,0,基本表!Q101/基本表!Q$112)</f>
        <v>9.7337330276847118E-3</v>
      </c>
      <c r="R101" s="115">
        <f>IF(基本表!R$121=0,0,基本表!R101/基本表!R$112)</f>
        <v>1.5628052353975387E-2</v>
      </c>
      <c r="S101" s="115">
        <f>IF(基本表!S$121=0,0,基本表!S101/基本表!S$112)</f>
        <v>3.2877791582073272E-3</v>
      </c>
      <c r="T101" s="115">
        <f>IF(基本表!T$121=0,0,基本表!T101/基本表!T$112)</f>
        <v>6.8787340545777495E-3</v>
      </c>
      <c r="U101" s="115">
        <f>IF(基本表!U$121=0,0,基本表!U101/基本表!U$112)</f>
        <v>2.3233548222378247E-2</v>
      </c>
      <c r="V101" s="115">
        <f>IF(基本表!V$121=0,0,基本表!V101/基本表!V$112)</f>
        <v>4.5343248390314686E-3</v>
      </c>
      <c r="W101" s="115">
        <f>IF(基本表!W$121=0,0,基本表!W101/基本表!W$112)</f>
        <v>1.8307261424960721E-2</v>
      </c>
      <c r="X101" s="115">
        <f>IF(基本表!X$121=0,0,基本表!X101/基本表!X$112)</f>
        <v>0</v>
      </c>
      <c r="Y101" s="115">
        <f>IF(基本表!Y$121=0,0,基本表!Y101/基本表!Y$112)</f>
        <v>4.7783651891012604E-3</v>
      </c>
      <c r="Z101" s="115">
        <f>IF(基本表!Z$121=0,0,基本表!Z101/基本表!Z$112)</f>
        <v>1.2163113757121824E-3</v>
      </c>
      <c r="AA101" s="115">
        <f>IF(基本表!AA$121=0,0,基本表!AA101/基本表!AA$112)</f>
        <v>1.2675952538875377E-2</v>
      </c>
      <c r="AB101" s="115">
        <f>IF(基本表!AB$121=0,0,基本表!AB101/基本表!AB$112)</f>
        <v>2.3853780510345356E-3</v>
      </c>
      <c r="AC101" s="115">
        <f>IF(基本表!AC$121=0,0,基本表!AC101/基本表!AC$112)</f>
        <v>5.5893609405545308E-3</v>
      </c>
      <c r="AD101" s="115">
        <f>IF(基本表!AD$121=0,0,基本表!AD101/基本表!AD$112)</f>
        <v>0</v>
      </c>
      <c r="AE101" s="115">
        <f>IF(基本表!AE$121=0,0,基本表!AE101/基本表!AE$112)</f>
        <v>2.8131115459882582E-2</v>
      </c>
      <c r="AF101" s="115">
        <f>IF(基本表!AF$121=0,0,基本表!AF101/基本表!AF$112)</f>
        <v>6.0881374982438069E-3</v>
      </c>
      <c r="AG101" s="115">
        <f>IF(基本表!AG$121=0,0,基本表!AG101/基本表!AG$112)</f>
        <v>2.5130890052356022E-2</v>
      </c>
      <c r="AH101" s="115">
        <f>IF(基本表!AH$121=0,0,基本表!AH101/基本表!AH$112)</f>
        <v>3.0395136778115501E-3</v>
      </c>
      <c r="AI101" s="115">
        <f>IF(基本表!AI$121=0,0,基本表!AI101/基本表!AI$112)</f>
        <v>3.718130311614731E-3</v>
      </c>
      <c r="AJ101" s="115">
        <f>IF(基本表!AJ$121=0,0,基本表!AJ101/基本表!AJ$112)</f>
        <v>7.1161871293652533E-3</v>
      </c>
      <c r="AK101" s="115">
        <f>IF(基本表!AK$121=0,0,基本表!AK101/基本表!AK$112)</f>
        <v>2.2675736961451248E-3</v>
      </c>
      <c r="AL101" s="115">
        <f>IF(基本表!AL$121=0,0,基本表!AL101/基本表!AL$112)</f>
        <v>1.5351381164682631E-2</v>
      </c>
      <c r="AM101" s="115">
        <f>IF(基本表!AM$121=0,0,基本表!AM101/基本表!AM$112)</f>
        <v>4.5463155900738773E-3</v>
      </c>
      <c r="AN101" s="115">
        <f>IF(基本表!AN$121=0,0,基本表!AN101/基本表!AN$112)</f>
        <v>1.0633064068178572E-3</v>
      </c>
      <c r="AO101" s="115">
        <f>IF(基本表!AO$121=0,0,基本表!AO101/基本表!AO$112)</f>
        <v>1.3248166548379466E-2</v>
      </c>
      <c r="AP101" s="115">
        <f>IF(基本表!AP$121=0,0,基本表!AP101/基本表!AP$112)</f>
        <v>2.6273168976066224E-2</v>
      </c>
      <c r="AQ101" s="115">
        <f>IF(基本表!AQ$121=0,0,基本表!AQ101/基本表!AQ$112)</f>
        <v>2.380647365274575E-3</v>
      </c>
      <c r="AR101" s="115">
        <f>IF(基本表!AR$121=0,0,基本表!AR101/基本表!AR$112)</f>
        <v>3.4023887018199968E-3</v>
      </c>
      <c r="AS101" s="115">
        <f>IF(基本表!AS$121=0,0,基本表!AS101/基本表!AS$112)</f>
        <v>3.8621020960279131E-3</v>
      </c>
      <c r="AT101" s="115">
        <f>IF(基本表!AT$121=0,0,基本表!AT101/基本表!AT$112)</f>
        <v>9.4084984961826171E-3</v>
      </c>
      <c r="AU101" s="115">
        <f>IF(基本表!AU$121=0,0,基本表!AU101/基本表!AU$112)</f>
        <v>9.7957069514480275E-3</v>
      </c>
      <c r="AV101" s="115">
        <f>IF(基本表!AV$121=0,0,基本表!AV101/基本表!AV$112)</f>
        <v>2.3143281306423784E-2</v>
      </c>
      <c r="AW101" s="115">
        <f>IF(基本表!AW$121=0,0,基本表!AW101/基本表!AW$112)</f>
        <v>4.2456556082148501E-3</v>
      </c>
      <c r="AX101" s="115">
        <f>IF(基本表!AX$121=0,0,基本表!AX101/基本表!AX$112)</f>
        <v>6.4643209637009355E-2</v>
      </c>
      <c r="AY101" s="115">
        <f>IF(基本表!AY$121=0,0,基本表!AY101/基本表!AY$112)</f>
        <v>1.0221493162315663E-2</v>
      </c>
      <c r="AZ101" s="115">
        <f>IF(基本表!AZ$121=0,0,基本表!AZ101/基本表!AZ$112)</f>
        <v>3.4376672017121454E-2</v>
      </c>
      <c r="BA101" s="115">
        <f>IF(基本表!BA$121=0,0,基本表!BA101/基本表!BA$112)</f>
        <v>1.1461318051575931E-2</v>
      </c>
      <c r="BB101" s="115">
        <f>IF(基本表!BB$121=0,0,基本表!BB101/基本表!BB$112)</f>
        <v>6.0321715817694367E-3</v>
      </c>
      <c r="BC101" s="115">
        <f>IF(基本表!BC$121=0,0,基本表!BC101/基本表!BC$112)</f>
        <v>4.415584415584416E-3</v>
      </c>
      <c r="BD101" s="115">
        <f>IF(基本表!BD$121=0,0,基本表!BD101/基本表!BD$112)</f>
        <v>6.8794716565767746E-3</v>
      </c>
      <c r="BE101" s="115">
        <f>IF(基本表!BE$121=0,0,基本表!BE101/基本表!BE$112)</f>
        <v>4.830917874396135E-3</v>
      </c>
      <c r="BF101" s="115">
        <f>IF(基本表!BF$121=0,0,基本表!BF101/基本表!BF$112)</f>
        <v>3.472222222222222E-3</v>
      </c>
      <c r="BG101" s="115">
        <f>IF(基本表!BG$121=0,0,基本表!BG101/基本表!BG$112)</f>
        <v>3.6540803897685747E-3</v>
      </c>
      <c r="BH101" s="115">
        <f>IF(基本表!BH$121=0,0,基本表!BH101/基本表!BH$112)</f>
        <v>5.2443384982121576E-3</v>
      </c>
      <c r="BI101" s="115">
        <f>IF(基本表!BI$121=0,0,基本表!BI101/基本表!BI$112)</f>
        <v>7.0816250465896386E-3</v>
      </c>
      <c r="BJ101" s="115">
        <f>IF(基本表!BJ$121=0,0,基本表!BJ101/基本表!BJ$112)</f>
        <v>8.2644628099173556E-3</v>
      </c>
      <c r="BK101" s="115">
        <f>IF(基本表!BK$121=0,0,基本表!BK101/基本表!BK$112)</f>
        <v>6.7008415417184244E-3</v>
      </c>
      <c r="BL101" s="115">
        <f>IF(基本表!BL$121=0,0,基本表!BL101/基本表!BL$112)</f>
        <v>8.3740060323553606E-2</v>
      </c>
      <c r="BM101" s="115">
        <f>IF(基本表!BM$121=0,0,基本表!BM101/基本表!BM$112)</f>
        <v>3.1830329610087027E-2</v>
      </c>
      <c r="BN101" s="115">
        <f>IF(基本表!BN$121=0,0,基本表!BN101/基本表!BN$112)</f>
        <v>1.9748056375504097E-2</v>
      </c>
      <c r="BO101" s="115">
        <f>IF(基本表!BO$121=0,0,基本表!BO101/基本表!BO$112)</f>
        <v>7.1529205256715245E-2</v>
      </c>
      <c r="BP101" s="115">
        <f>IF(基本表!BP$121=0,0,基本表!BP101/基本表!BP$112)</f>
        <v>0.12835801075625788</v>
      </c>
      <c r="BQ101" s="115">
        <f>IF(基本表!BQ$121=0,0,基本表!BQ101/基本表!BQ$112)</f>
        <v>2.1113262065742922E-2</v>
      </c>
      <c r="BR101" s="115">
        <f>IF(基本表!BR$121=0,0,基本表!BR101/基本表!BR$112)</f>
        <v>1.045751633986928E-2</v>
      </c>
      <c r="BS101" s="115">
        <f>IF(基本表!BS$121=0,0,基本表!BS101/基本表!BS$112)</f>
        <v>6.481814908174289E-3</v>
      </c>
      <c r="BT101" s="115">
        <f>IF(基本表!BT$121=0,0,基本表!BT101/基本表!BT$112)</f>
        <v>2.1121856866537718E-2</v>
      </c>
      <c r="BU101" s="115">
        <f>IF(基本表!BU$121=0,0,基本表!BU101/基本表!BU$112)</f>
        <v>3.0430382523468386E-2</v>
      </c>
      <c r="BV101" s="115">
        <f>IF(基本表!BV$121=0,0,基本表!BV101/基本表!BV$112)</f>
        <v>2.765344713923875E-2</v>
      </c>
      <c r="BW101" s="115">
        <f>IF(基本表!BW$121=0,0,基本表!BW101/基本表!BW$112)</f>
        <v>6.9251113585746104E-3</v>
      </c>
      <c r="BX101" s="115">
        <f>IF(基本表!BX$121=0,0,基本表!BX101/基本表!BX$112)</f>
        <v>7.0060455392960052E-3</v>
      </c>
      <c r="BY101" s="115">
        <f>IF(基本表!BY$121=0,0,基本表!BY101/基本表!BY$112)</f>
        <v>0</v>
      </c>
      <c r="BZ101" s="115">
        <f>IF(基本表!BZ$121=0,0,基本表!BZ101/基本表!BZ$112)</f>
        <v>6.5212502810883741E-3</v>
      </c>
      <c r="CA101" s="115">
        <f>IF(基本表!CA$121=0,0,基本表!CA101/基本表!CA$112)</f>
        <v>2.0080100949141384E-2</v>
      </c>
      <c r="CB101" s="115">
        <f>IF(基本表!CB$121=0,0,基本表!CB101/基本表!CB$112)</f>
        <v>3.9780042918454939E-2</v>
      </c>
      <c r="CC101" s="115">
        <f>IF(基本表!CC$121=0,0,基本表!CC101/基本表!CC$112)</f>
        <v>6.4794816414686825E-3</v>
      </c>
      <c r="CD101" s="115">
        <f>IF(基本表!CD$121=0,0,基本表!CD101/基本表!CD$112)</f>
        <v>0.15473441108545036</v>
      </c>
      <c r="CE101" s="115">
        <f>IF(基本表!CE$121=0,0,基本表!CE101/基本表!CE$112)</f>
        <v>2.6455026455026454E-2</v>
      </c>
      <c r="CF101" s="115">
        <f>IF(基本表!CF$121=0,0,基本表!CF101/基本表!CF$112)</f>
        <v>1.7969295184926726E-2</v>
      </c>
      <c r="CG101" s="115">
        <f>IF(基本表!CG$121=0,0,基本表!CG101/基本表!CG$112)</f>
        <v>2.2187171398527866E-2</v>
      </c>
      <c r="CH101" s="115">
        <f>IF(基本表!CH$121=0,0,基本表!CH101/基本表!CH$112)</f>
        <v>6.7294751009421266E-4</v>
      </c>
      <c r="CI101" s="115">
        <f>IF(基本表!CI$121=0,0,基本表!CI101/基本表!CI$112)</f>
        <v>2.8107285324375394E-2</v>
      </c>
      <c r="CJ101" s="115">
        <f>IF(基本表!CJ$121=0,0,基本表!CJ101/基本表!CJ$112)</f>
        <v>3.4183396635919697E-2</v>
      </c>
      <c r="CK101" s="115">
        <f>IF(基本表!CK$121=0,0,基本表!CK101/基本表!CK$112)</f>
        <v>3.1387598464956576E-2</v>
      </c>
      <c r="CL101" s="115">
        <f>IF(基本表!CL$121=0,0,基本表!CL101/基本表!CL$112)</f>
        <v>9.9583241939021711E-2</v>
      </c>
      <c r="CM101" s="115">
        <f>IF(基本表!CM$121=0,0,基本表!CM101/基本表!CM$112)</f>
        <v>1.7042048471353943E-2</v>
      </c>
      <c r="CN101" s="115">
        <f>IF(基本表!CN$121=0,0,基本表!CN101/基本表!CN$112)</f>
        <v>4.1066787673775834E-2</v>
      </c>
      <c r="CO101" s="115">
        <f>IF(基本表!CO$121=0,0,基本表!CO101/基本表!CO$112)</f>
        <v>1.1631804773397694E-2</v>
      </c>
      <c r="CP101" s="115">
        <f>IF(基本表!CP$121=0,0,基本表!CP101/基本表!CP$112)</f>
        <v>1.3678308315103971E-2</v>
      </c>
      <c r="CQ101" s="115">
        <f>IF(基本表!CQ$121=0,0,基本表!CQ101/基本表!CQ$112)</f>
        <v>1.8332321822971086E-2</v>
      </c>
      <c r="CR101" s="115">
        <f>IF(基本表!CR$121=0,0,基本表!CR101/基本表!CR$112)</f>
        <v>5.237045203969129E-2</v>
      </c>
      <c r="CS101" s="115">
        <f>IF(基本表!CS$121=0,0,基本表!CS101/基本表!CS$112)</f>
        <v>3.1312001731539266E-2</v>
      </c>
      <c r="CT101" s="117">
        <f>IF(基本表!CT$121=0,0,基本表!CT101/基本表!CT$112)</f>
        <v>7.5393394431955738E-2</v>
      </c>
      <c r="CU101" s="115">
        <f>IF(基本表!CU$121=0,0,基本表!CU101/基本表!CU$112)</f>
        <v>9.0538922155688623E-3</v>
      </c>
      <c r="CV101" s="115">
        <f>IF(基本表!CV$121=0,0,基本表!CV101/基本表!CV$112)</f>
        <v>1.3235557145412269E-2</v>
      </c>
      <c r="CW101" s="115">
        <f>IF(基本表!CW$121=0,0,基本表!CW101/基本表!CW$112)</f>
        <v>2.1643147779413039E-3</v>
      </c>
      <c r="CX101" s="115">
        <f>IF(基本表!CX$121=0,0,基本表!CX101/基本表!CX$112)</f>
        <v>1.2705386621446281E-2</v>
      </c>
      <c r="CY101" s="115">
        <f>IF(基本表!CY$121=0,0,基本表!CY101/基本表!CY$112)</f>
        <v>3.3390352377694152E-2</v>
      </c>
      <c r="CZ101" s="115">
        <f>IF(基本表!CZ$121=0,0,基本表!CZ101/基本表!CZ$112)</f>
        <v>9.9288602282614265E-3</v>
      </c>
      <c r="DA101" s="115">
        <f>IF(基本表!DA$121=0,0,基本表!DA101/基本表!DA$112)</f>
        <v>2.9004979899122387E-3</v>
      </c>
      <c r="DB101" s="115">
        <f>IF(基本表!DB$121=0,0,基本表!DB101/基本表!DB$112)</f>
        <v>7.044887780548628E-3</v>
      </c>
      <c r="DC101" s="115">
        <f>IF(基本表!DC$121=0,0,基本表!DC101/基本表!DC$112)</f>
        <v>1.9567876070118222E-2</v>
      </c>
      <c r="DD101" s="115">
        <f>IF(基本表!DD$121=0,0,基本表!DD101/基本表!DD$112)</f>
        <v>2.1785823872353484E-2</v>
      </c>
    </row>
    <row r="102" spans="1:108" ht="15" customHeight="1" x14ac:dyDescent="0.15">
      <c r="A102" s="88" t="s">
        <v>249</v>
      </c>
      <c r="B102" s="73" t="s">
        <v>94</v>
      </c>
      <c r="C102" s="115">
        <f>IF(基本表!C$121=0,0,基本表!C102/基本表!C$112)</f>
        <v>1.4294393024336205E-4</v>
      </c>
      <c r="D102" s="115">
        <f>IF(基本表!D$121=0,0,基本表!D102/基本表!D$112)</f>
        <v>0</v>
      </c>
      <c r="E102" s="115">
        <f>IF(基本表!E$121=0,0,基本表!E102/基本表!E$112)</f>
        <v>1.6627078384798099E-3</v>
      </c>
      <c r="F102" s="115">
        <f>IF(基本表!F$121=0,0,基本表!F102/基本表!F$112)</f>
        <v>1.2195121951219512E-3</v>
      </c>
      <c r="G102" s="115">
        <f>IF(基本表!G$121=0,0,基本表!G102/基本表!G$112)</f>
        <v>1.3474494706448509E-3</v>
      </c>
      <c r="H102" s="115">
        <f>IF(基本表!H$121=0,0,基本表!H102/基本表!H$112)</f>
        <v>0</v>
      </c>
      <c r="I102" s="115">
        <f>IF(基本表!I$121=0,0,基本表!I102/基本表!I$112)</f>
        <v>0</v>
      </c>
      <c r="J102" s="115">
        <f>IF(基本表!J$121=0,0,基本表!J102/基本表!J$112)</f>
        <v>7.170040262533782E-4</v>
      </c>
      <c r="K102" s="115">
        <f>IF(基本表!K$121=0,0,基本表!K102/基本表!K$112)</f>
        <v>1.9329644020565956E-3</v>
      </c>
      <c r="L102" s="115">
        <f>IF(基本表!L$121=0,0,基本表!L102/基本表!L$112)</f>
        <v>5.2526181018351338E-3</v>
      </c>
      <c r="M102" s="115">
        <f>IF(基本表!M$121=0,0,基本表!M102/基本表!M$112)</f>
        <v>0</v>
      </c>
      <c r="N102" s="115">
        <f>IF(基本表!N$121=0,0,基本表!N102/基本表!N$112)</f>
        <v>0</v>
      </c>
      <c r="O102" s="115">
        <f>IF(基本表!O$121=0,0,基本表!O102/基本表!O$112)</f>
        <v>3.4862641193696836E-4</v>
      </c>
      <c r="P102" s="115">
        <f>IF(基本表!P$121=0,0,基本表!P102/基本表!P$112)</f>
        <v>1.5449521659040941E-3</v>
      </c>
      <c r="Q102" s="115">
        <f>IF(基本表!Q$121=0,0,基本表!Q102/基本表!Q$112)</f>
        <v>6.7007582436959972E-4</v>
      </c>
      <c r="R102" s="115">
        <f>IF(基本表!R$121=0,0,基本表!R102/基本表!R$112)</f>
        <v>6.1209871719736927E-3</v>
      </c>
      <c r="S102" s="115">
        <f>IF(基本表!S$121=0,0,基本表!S102/基本表!S$112)</f>
        <v>1.9696372837186751E-3</v>
      </c>
      <c r="T102" s="115">
        <f>IF(基本表!T$121=0,0,基本表!T102/基本表!T$112)</f>
        <v>3.2294526077829809E-3</v>
      </c>
      <c r="U102" s="115">
        <f>IF(基本表!U$121=0,0,基本表!U102/基本表!U$112)</f>
        <v>7.6594115018829389E-4</v>
      </c>
      <c r="V102" s="115">
        <f>IF(基本表!V$121=0,0,基本表!V102/基本表!V$112)</f>
        <v>2.8112814001995104E-3</v>
      </c>
      <c r="W102" s="115">
        <f>IF(基本表!W$121=0,0,基本表!W102/基本表!W$112)</f>
        <v>4.5768153562401803E-3</v>
      </c>
      <c r="X102" s="115">
        <f>IF(基本表!X$121=0,0,基本表!X102/基本表!X$112)</f>
        <v>0</v>
      </c>
      <c r="Y102" s="115">
        <f>IF(基本表!Y$121=0,0,基本表!Y102/基本表!Y$112)</f>
        <v>2.2366815778771857E-3</v>
      </c>
      <c r="Z102" s="115">
        <f>IF(基本表!Z$121=0,0,基本表!Z102/基本表!Z$112)</f>
        <v>2.5606555278151206E-4</v>
      </c>
      <c r="AA102" s="115">
        <f>IF(基本表!AA$121=0,0,基本表!AA102/基本表!AA$112)</f>
        <v>1.4739479696366719E-3</v>
      </c>
      <c r="AB102" s="115">
        <f>IF(基本表!AB$121=0,0,基本表!AB102/基本表!AB$112)</f>
        <v>3.3974200253184865E-2</v>
      </c>
      <c r="AC102" s="115">
        <f>IF(基本表!AC$121=0,0,基本表!AC102/基本表!AC$112)</f>
        <v>3.331589526143341E-3</v>
      </c>
      <c r="AD102" s="115">
        <f>IF(基本表!AD$121=0,0,基本表!AD102/基本表!AD$112)</f>
        <v>0</v>
      </c>
      <c r="AE102" s="115">
        <f>IF(基本表!AE$121=0,0,基本表!AE102/基本表!AE$112)</f>
        <v>0</v>
      </c>
      <c r="AF102" s="115">
        <f>IF(基本表!AF$121=0,0,基本表!AF102/基本表!AF$112)</f>
        <v>2.5476513838804853E-3</v>
      </c>
      <c r="AG102" s="115">
        <f>IF(基本表!AG$121=0,0,基本表!AG102/基本表!AG$112)</f>
        <v>4.1884816753926706E-3</v>
      </c>
      <c r="AH102" s="115">
        <f>IF(基本表!AH$121=0,0,基本表!AH102/基本表!AH$112)</f>
        <v>5.065856129685917E-3</v>
      </c>
      <c r="AI102" s="115">
        <f>IF(基本表!AI$121=0,0,基本表!AI102/基本表!AI$112)</f>
        <v>2.4787535410764872E-3</v>
      </c>
      <c r="AJ102" s="115">
        <f>IF(基本表!AJ$121=0,0,基本表!AJ102/基本表!AJ$112)</f>
        <v>2.6356248627278718E-4</v>
      </c>
      <c r="AK102" s="115">
        <f>IF(基本表!AK$121=0,0,基本表!AK102/基本表!AK$112)</f>
        <v>2.2675736961451248E-3</v>
      </c>
      <c r="AL102" s="115">
        <f>IF(基本表!AL$121=0,0,基本表!AL102/基本表!AL$112)</f>
        <v>1.8844509812933768E-3</v>
      </c>
      <c r="AM102" s="115">
        <f>IF(基本表!AM$121=0,0,基本表!AM102/基本表!AM$112)</f>
        <v>5.4122804643736638E-5</v>
      </c>
      <c r="AN102" s="115">
        <f>IF(基本表!AN$121=0,0,基本表!AN102/基本表!AN$112)</f>
        <v>2.38053673168177E-4</v>
      </c>
      <c r="AO102" s="115">
        <f>IF(基本表!AO$121=0,0,基本表!AO102/基本表!AO$112)</f>
        <v>4.2583392476933996E-4</v>
      </c>
      <c r="AP102" s="115">
        <f>IF(基本表!AP$121=0,0,基本表!AP102/基本表!AP$112)</f>
        <v>2.6992981824725572E-3</v>
      </c>
      <c r="AQ102" s="115">
        <f>IF(基本表!AQ$121=0,0,基本表!AQ102/基本表!AQ$112)</f>
        <v>6.9391066700828427E-4</v>
      </c>
      <c r="AR102" s="115">
        <f>IF(基本表!AR$121=0,0,基本表!AR102/基本表!AR$112)</f>
        <v>4.3584318081165248E-4</v>
      </c>
      <c r="AS102" s="115">
        <f>IF(基本表!AS$121=0,0,基本表!AS102/基本表!AS$112)</f>
        <v>6.3841622209299389E-4</v>
      </c>
      <c r="AT102" s="115">
        <f>IF(基本表!AT$121=0,0,基本表!AT102/基本表!AT$112)</f>
        <v>9.2542608159173285E-4</v>
      </c>
      <c r="AU102" s="115">
        <f>IF(基本表!AU$121=0,0,基本表!AU102/基本表!AU$112)</f>
        <v>3.2449231425481025E-3</v>
      </c>
      <c r="AV102" s="115">
        <f>IF(基本表!AV$121=0,0,基本表!AV102/基本表!AV$112)</f>
        <v>3.1376640051358185E-3</v>
      </c>
      <c r="AW102" s="115">
        <f>IF(基本表!AW$121=0,0,基本表!AW102/基本表!AW$112)</f>
        <v>1.8759873617693523E-3</v>
      </c>
      <c r="AX102" s="115">
        <f>IF(基本表!AX$121=0,0,基本表!AX102/基本表!AX$112)</f>
        <v>1.4433581063411589E-2</v>
      </c>
      <c r="AY102" s="115">
        <f>IF(基本表!AY$121=0,0,基本表!AY102/基本表!AY$112)</f>
        <v>1.7475456051700973E-3</v>
      </c>
      <c r="AZ102" s="115">
        <f>IF(基本表!AZ$121=0,0,基本表!AZ102/基本表!AZ$112)</f>
        <v>3.8344925985375426E-3</v>
      </c>
      <c r="BA102" s="115">
        <f>IF(基本表!BA$121=0,0,基本表!BA102/基本表!BA$112)</f>
        <v>1.1461318051575931E-2</v>
      </c>
      <c r="BB102" s="115">
        <f>IF(基本表!BB$121=0,0,基本表!BB102/基本表!BB$112)</f>
        <v>3.351206434316354E-3</v>
      </c>
      <c r="BC102" s="115">
        <f>IF(基本表!BC$121=0,0,基本表!BC102/基本表!BC$112)</f>
        <v>5.1948051948051948E-4</v>
      </c>
      <c r="BD102" s="115">
        <f>IF(基本表!BD$121=0,0,基本表!BD102/基本表!BD$112)</f>
        <v>3.026967528893781E-3</v>
      </c>
      <c r="BE102" s="115">
        <f>IF(基本表!BE$121=0,0,基本表!BE102/基本表!BE$112)</f>
        <v>9.6618357487922701E-3</v>
      </c>
      <c r="BF102" s="115">
        <f>IF(基本表!BF$121=0,0,基本表!BF102/基本表!BF$112)</f>
        <v>3.472222222222222E-3</v>
      </c>
      <c r="BG102" s="115">
        <f>IF(基本表!BG$121=0,0,基本表!BG102/基本表!BG$112)</f>
        <v>2.0144289328211376E-3</v>
      </c>
      <c r="BH102" s="115">
        <f>IF(基本表!BH$121=0,0,基本表!BH102/基本表!BH$112)</f>
        <v>1.8474374255065555E-3</v>
      </c>
      <c r="BI102" s="115">
        <f>IF(基本表!BI$121=0,0,基本表!BI102/基本表!BI$112)</f>
        <v>3.7271710771524412E-4</v>
      </c>
      <c r="BJ102" s="115">
        <f>IF(基本表!BJ$121=0,0,基本表!BJ102/基本表!BJ$112)</f>
        <v>0</v>
      </c>
      <c r="BK102" s="115">
        <f>IF(基本表!BK$121=0,0,基本表!BK102/基本表!BK$112)</f>
        <v>3.9890127193519601E-3</v>
      </c>
      <c r="BL102" s="115">
        <f>IF(基本表!BL$121=0,0,基本表!BL102/基本表!BL$112)</f>
        <v>5.4839594187003014E-5</v>
      </c>
      <c r="BM102" s="115">
        <f>IF(基本表!BM$121=0,0,基本表!BM102/基本表!BM$112)</f>
        <v>1.4647433701089564E-3</v>
      </c>
      <c r="BN102" s="115">
        <f>IF(基本表!BN$121=0,0,基本表!BN102/基本表!BN$112)</f>
        <v>3.3259884421901634E-4</v>
      </c>
      <c r="BO102" s="115">
        <f>IF(基本表!BO$121=0,0,基本表!BO102/基本表!BO$112)</f>
        <v>5.1966648959512205E-4</v>
      </c>
      <c r="BP102" s="115">
        <f>IF(基本表!BP$121=0,0,基本表!BP102/基本表!BP$112)</f>
        <v>5.710112210344599E-4</v>
      </c>
      <c r="BQ102" s="115">
        <f>IF(基本表!BQ$121=0,0,基本表!BQ102/基本表!BQ$112)</f>
        <v>4.4438934609919607E-3</v>
      </c>
      <c r="BR102" s="115">
        <f>IF(基本表!BR$121=0,0,基本表!BR102/基本表!BR$112)</f>
        <v>5.0276520864756162E-3</v>
      </c>
      <c r="BS102" s="115">
        <f>IF(基本表!BS$121=0,0,基本表!BS102/基本表!BS$112)</f>
        <v>4.8356396933998663E-3</v>
      </c>
      <c r="BT102" s="115">
        <f>IF(基本表!BT$121=0,0,基本表!BT102/基本表!BT$112)</f>
        <v>1.5473887814313346E-3</v>
      </c>
      <c r="BU102" s="115">
        <f>IF(基本表!BU$121=0,0,基本表!BU102/基本表!BU$112)</f>
        <v>1.2403471775620796E-2</v>
      </c>
      <c r="BV102" s="115">
        <f>IF(基本表!BV$121=0,0,基本表!BV102/基本表!BV$112)</f>
        <v>3.9623885361368447E-2</v>
      </c>
      <c r="BW102" s="115">
        <f>IF(基本表!BW$121=0,0,基本表!BW102/基本表!BW$112)</f>
        <v>1.7016982182628062E-2</v>
      </c>
      <c r="BX102" s="115">
        <f>IF(基本表!BX$121=0,0,基本表!BX102/基本表!BX$112)</f>
        <v>1.5537600994406464E-2</v>
      </c>
      <c r="BY102" s="115">
        <f>IF(基本表!BY$121=0,0,基本表!BY102/基本表!BY$112)</f>
        <v>0</v>
      </c>
      <c r="BZ102" s="115">
        <f>IF(基本表!BZ$121=0,0,基本表!BZ102/基本表!BZ$112)</f>
        <v>5.846638183044749E-3</v>
      </c>
      <c r="CA102" s="115">
        <f>IF(基本表!CA$121=0,0,基本表!CA102/基本表!CA$112)</f>
        <v>6.1721621769901796E-3</v>
      </c>
      <c r="CB102" s="115">
        <f>IF(基本表!CB$121=0,0,基本表!CB102/基本表!CB$112)</f>
        <v>0</v>
      </c>
      <c r="CC102" s="115">
        <f>IF(基本表!CC$121=0,0,基本表!CC102/基本表!CC$112)</f>
        <v>8.8934061745648586E-4</v>
      </c>
      <c r="CD102" s="115">
        <f>IF(基本表!CD$121=0,0,基本表!CD102/基本表!CD$112)</f>
        <v>6.2985513331933656E-3</v>
      </c>
      <c r="CE102" s="115">
        <f>IF(基本表!CE$121=0,0,基本表!CE102/基本表!CE$112)</f>
        <v>5.2910052910052907E-3</v>
      </c>
      <c r="CF102" s="115">
        <f>IF(基本表!CF$121=0,0,基本表!CF102/基本表!CF$112)</f>
        <v>5.2337752965806003E-4</v>
      </c>
      <c r="CG102" s="115">
        <f>IF(基本表!CG$121=0,0,基本表!CG102/基本表!CG$112)</f>
        <v>1.398527865404837E-2</v>
      </c>
      <c r="CH102" s="115">
        <f>IF(基本表!CH$121=0,0,基本表!CH102/基本表!CH$112)</f>
        <v>1.3458950201884253E-3</v>
      </c>
      <c r="CI102" s="115">
        <f>IF(基本表!CI$121=0,0,基本表!CI102/基本表!CI$112)</f>
        <v>1.7347260130170062E-2</v>
      </c>
      <c r="CJ102" s="115">
        <f>IF(基本表!CJ$121=0,0,基本表!CJ102/基本表!CJ$112)</f>
        <v>1.3332299821719247E-2</v>
      </c>
      <c r="CK102" s="115">
        <f>IF(基本表!CK$121=0,0,基本表!CK102/基本表!CK$112)</f>
        <v>1.8178145829125428E-2</v>
      </c>
      <c r="CL102" s="115">
        <f>IF(基本表!CL$121=0,0,基本表!CL102/基本表!CL$112)</f>
        <v>1.6012283395481466E-2</v>
      </c>
      <c r="CM102" s="115">
        <f>IF(基本表!CM$121=0,0,基本表!CM102/基本表!CM$112)</f>
        <v>2.2608546715766037E-2</v>
      </c>
      <c r="CN102" s="115">
        <f>IF(基本表!CN$121=0,0,基本表!CN102/基本表!CN$112)</f>
        <v>2.24825708510375E-3</v>
      </c>
      <c r="CO102" s="115">
        <f>IF(基本表!CO$121=0,0,基本表!CO102/基本表!CO$112)</f>
        <v>5.2963260927862696E-3</v>
      </c>
      <c r="CP102" s="115">
        <f>IF(基本表!CP$121=0,0,基本表!CP102/基本表!CP$112)</f>
        <v>1.5840687938447613E-3</v>
      </c>
      <c r="CQ102" s="115">
        <f>IF(基本表!CQ$121=0,0,基本表!CQ102/基本表!CQ$112)</f>
        <v>1.1887853741858385E-3</v>
      </c>
      <c r="CR102" s="115">
        <f>IF(基本表!CR$121=0,0,基本表!CR102/基本表!CR$112)</f>
        <v>7.9015067989709666E-3</v>
      </c>
      <c r="CS102" s="115">
        <f>IF(基本表!CS$121=0,0,基本表!CS102/基本表!CS$112)</f>
        <v>1.695465531546481E-3</v>
      </c>
      <c r="CT102" s="115">
        <f>IF(基本表!CT$121=0,0,基本表!CT102/基本表!CT$112)</f>
        <v>1.9453570810997751E-3</v>
      </c>
      <c r="CU102" s="115">
        <f>IF(基本表!CU$121=0,0,基本表!CU102/基本表!CU$112)</f>
        <v>4.1676646706586828E-3</v>
      </c>
      <c r="CV102" s="115">
        <f>IF(基本表!CV$121=0,0,基本表!CV102/基本表!CV$112)</f>
        <v>8.6746556966553392E-3</v>
      </c>
      <c r="CW102" s="115">
        <f>IF(基本表!CW$121=0,0,基本表!CW102/基本表!CW$112)</f>
        <v>4.3286295558826076E-4</v>
      </c>
      <c r="CX102" s="115">
        <f>IF(基本表!CX$121=0,0,基本表!CX102/基本表!CX$112)</f>
        <v>1.6058375406276897E-3</v>
      </c>
      <c r="CY102" s="115">
        <f>IF(基本表!CY$121=0,0,基本表!CY102/基本表!CY$112)</f>
        <v>2.3651499600866689E-2</v>
      </c>
      <c r="CZ102" s="115">
        <f>IF(基本表!CZ$121=0,0,基本表!CZ102/基本表!CZ$112)</f>
        <v>2.3030861354214646E-3</v>
      </c>
      <c r="DA102" s="115">
        <f>IF(基本表!DA$121=0,0,基本表!DA102/基本表!DA$112)</f>
        <v>7.1979269970248571E-3</v>
      </c>
      <c r="DB102" s="115">
        <f>IF(基本表!DB$121=0,0,基本表!DB102/基本表!DB$112)</f>
        <v>1.5024937655860349E-2</v>
      </c>
      <c r="DC102" s="115">
        <f>IF(基本表!DC$121=0,0,基本表!DC102/基本表!DC$112)</f>
        <v>1.4093529788597053E-2</v>
      </c>
      <c r="DD102" s="115">
        <f>IF(基本表!DD$121=0,0,基本表!DD102/基本表!DD$112)</f>
        <v>1.1813439705431113E-2</v>
      </c>
    </row>
    <row r="103" spans="1:108" ht="15" customHeight="1" x14ac:dyDescent="0.15">
      <c r="A103" s="92" t="s">
        <v>250</v>
      </c>
      <c r="B103" s="84" t="s">
        <v>95</v>
      </c>
      <c r="C103" s="115">
        <f>IF(基本表!C$121=0,0,基本表!C103/基本表!C$112)</f>
        <v>7.3723332023013968E-2</v>
      </c>
      <c r="D103" s="115">
        <f>IF(基本表!D$121=0,0,基本表!D103/基本表!D$112)</f>
        <v>1.0672358591248666E-2</v>
      </c>
      <c r="E103" s="115">
        <f>IF(基本表!E$121=0,0,基本表!E103/基本表!E$112)</f>
        <v>9.1448931116389548E-2</v>
      </c>
      <c r="F103" s="115">
        <f>IF(基本表!F$121=0,0,基本表!F103/基本表!F$112)</f>
        <v>6.5243902439024393E-2</v>
      </c>
      <c r="G103" s="115">
        <f>IF(基本表!G$121=0,0,基本表!G103/基本表!G$112)</f>
        <v>1.9249278152069297E-4</v>
      </c>
      <c r="H103" s="115">
        <f>IF(基本表!H$121=0,0,基本表!H103/基本表!H$112)</f>
        <v>0</v>
      </c>
      <c r="I103" s="115">
        <f>IF(基本表!I$121=0,0,基本表!I103/基本表!I$112)</f>
        <v>0</v>
      </c>
      <c r="J103" s="115">
        <f>IF(基本表!J$121=0,0,基本表!J103/基本表!J$112)</f>
        <v>2.4102366113286637E-2</v>
      </c>
      <c r="K103" s="115">
        <f>IF(基本表!K$121=0,0,基本表!K103/基本表!K$112)</f>
        <v>4.5233329408532518E-3</v>
      </c>
      <c r="L103" s="115">
        <f>IF(基本表!L$121=0,0,基本表!L103/基本表!L$112)</f>
        <v>3.1843997242375498E-3</v>
      </c>
      <c r="M103" s="115">
        <f>IF(基本表!M$121=0,0,基本表!M103/基本表!M$112)</f>
        <v>1.3020833333333333E-3</v>
      </c>
      <c r="N103" s="115">
        <f>IF(基本表!N$121=0,0,基本表!N103/基本表!N$112)</f>
        <v>0</v>
      </c>
      <c r="O103" s="115">
        <f>IF(基本表!O$121=0,0,基本表!O103/基本表!O$112)</f>
        <v>1.1016594617208201E-2</v>
      </c>
      <c r="P103" s="115">
        <f>IF(基本表!P$121=0,0,基本表!P103/基本表!P$112)</f>
        <v>7.7247608295204703E-3</v>
      </c>
      <c r="Q103" s="115">
        <f>IF(基本表!Q$121=0,0,基本表!Q103/基本表!Q$112)</f>
        <v>1.8515253041791573E-2</v>
      </c>
      <c r="R103" s="115">
        <f>IF(基本表!R$121=0,0,基本表!R103/基本表!R$112)</f>
        <v>2.3442078530963081E-3</v>
      </c>
      <c r="S103" s="115">
        <f>IF(基本表!S$121=0,0,基本表!S103/基本表!S$112)</f>
        <v>9.8330353625647703E-3</v>
      </c>
      <c r="T103" s="115">
        <f>IF(基本表!T$121=0,0,基本表!T103/基本表!T$112)</f>
        <v>5.2317132246084289E-3</v>
      </c>
      <c r="U103" s="115">
        <f>IF(基本表!U$121=0,0,基本表!U103/基本表!U$112)</f>
        <v>8.553009510435949E-3</v>
      </c>
      <c r="V103" s="115">
        <f>IF(基本表!V$121=0,0,基本表!V103/基本表!V$112)</f>
        <v>2.8566246485898249E-2</v>
      </c>
      <c r="W103" s="115">
        <f>IF(基本表!W$121=0,0,基本表!W103/基本表!W$112)</f>
        <v>7.5278366008607142E-2</v>
      </c>
      <c r="X103" s="115">
        <f>IF(基本表!X$121=0,0,基本表!X103/基本表!X$112)</f>
        <v>0</v>
      </c>
      <c r="Y103" s="115">
        <f>IF(基本表!Y$121=0,0,基本表!Y103/基本表!Y$112)</f>
        <v>7.3403822692151274E-2</v>
      </c>
      <c r="Z103" s="115">
        <f>IF(基本表!Z$121=0,0,基本表!Z103/基本表!Z$112)</f>
        <v>3.776966903527303E-3</v>
      </c>
      <c r="AA103" s="115">
        <f>IF(基本表!AA$121=0,0,基本表!AA103/基本表!AA$112)</f>
        <v>2.0487876777949738E-2</v>
      </c>
      <c r="AB103" s="115">
        <f>IF(基本表!AB$121=0,0,基本表!AB103/基本表!AB$112)</f>
        <v>1.5728150599657539E-2</v>
      </c>
      <c r="AC103" s="115">
        <f>IF(基本表!AC$121=0,0,基本表!AC103/基本表!AC$112)</f>
        <v>8.4804097029103232E-3</v>
      </c>
      <c r="AD103" s="115">
        <f>IF(基本表!AD$121=0,0,基本表!AD103/基本表!AD$112)</f>
        <v>3.3898305084745762E-3</v>
      </c>
      <c r="AE103" s="115">
        <f>IF(基本表!AE$121=0,0,基本表!AE103/基本表!AE$112)</f>
        <v>1.3209393346379647E-2</v>
      </c>
      <c r="AF103" s="115">
        <f>IF(基本表!AF$121=0,0,基本表!AF103/基本表!AF$112)</f>
        <v>1.3815388938322484E-2</v>
      </c>
      <c r="AG103" s="115">
        <f>IF(基本表!AG$121=0,0,基本表!AG103/基本表!AG$112)</f>
        <v>5.193717277486911E-2</v>
      </c>
      <c r="AH103" s="115">
        <f>IF(基本表!AH$121=0,0,基本表!AH103/基本表!AH$112)</f>
        <v>2.0263424518743669E-3</v>
      </c>
      <c r="AI103" s="115">
        <f>IF(基本表!AI$121=0,0,基本表!AI103/基本表!AI$112)</f>
        <v>1.3279036827195468E-2</v>
      </c>
      <c r="AJ103" s="115">
        <f>IF(基本表!AJ$121=0,0,基本表!AJ103/基本表!AJ$112)</f>
        <v>2.7981550625960906E-2</v>
      </c>
      <c r="AK103" s="115">
        <f>IF(基本表!AK$121=0,0,基本表!AK103/基本表!AK$112)</f>
        <v>1.3605442176870748E-2</v>
      </c>
      <c r="AL103" s="115">
        <f>IF(基本表!AL$121=0,0,基本表!AL103/基本表!AL$112)</f>
        <v>3.6310153054189456E-2</v>
      </c>
      <c r="AM103" s="115">
        <f>IF(基本表!AM$121=0,0,基本表!AM103/基本表!AM$112)</f>
        <v>5.9805699131328986E-2</v>
      </c>
      <c r="AN103" s="115">
        <f>IF(基本表!AN$121=0,0,基本表!AN103/基本表!AN$112)</f>
        <v>6.4115789306629003E-3</v>
      </c>
      <c r="AO103" s="115">
        <f>IF(基本表!AO$121=0,0,基本表!AO103/基本表!AO$112)</f>
        <v>2.4296191152117341E-2</v>
      </c>
      <c r="AP103" s="115">
        <f>IF(基本表!AP$121=0,0,基本表!AP103/基本表!AP$112)</f>
        <v>1.1876912002879251E-2</v>
      </c>
      <c r="AQ103" s="115">
        <f>IF(基本表!AQ$121=0,0,基本表!AQ103/基本表!AQ$112)</f>
        <v>1.2287556580408233E-2</v>
      </c>
      <c r="AR103" s="115">
        <f>IF(基本表!AR$121=0,0,基本表!AR103/基本表!AR$112)</f>
        <v>1.3310791336562322E-2</v>
      </c>
      <c r="AS103" s="115">
        <f>IF(基本表!AS$121=0,0,基本表!AS103/基本表!AS$112)</f>
        <v>1.3817602589062223E-2</v>
      </c>
      <c r="AT103" s="115">
        <f>IF(基本表!AT$121=0,0,基本表!AT103/基本表!AT$112)</f>
        <v>1.6310634688054292E-2</v>
      </c>
      <c r="AU103" s="115">
        <f>IF(基本表!AU$121=0,0,基本表!AU103/基本表!AU$112)</f>
        <v>1.3101567617799851E-2</v>
      </c>
      <c r="AV103" s="115">
        <f>IF(基本表!AV$121=0,0,基本表!AV103/基本表!AV$112)</f>
        <v>1.9283392849977932E-2</v>
      </c>
      <c r="AW103" s="115">
        <f>IF(基本表!AW$121=0,0,基本表!AW103/基本表!AW$112)</f>
        <v>5.3811216429699845E-3</v>
      </c>
      <c r="AX103" s="115">
        <f>IF(基本表!AX$121=0,0,基本表!AX103/基本表!AX$112)</f>
        <v>5.6435217600364428E-2</v>
      </c>
      <c r="AY103" s="115">
        <f>IF(基本表!AY$121=0,0,基本表!AY103/基本表!AY$112)</f>
        <v>2.1184868892863914E-2</v>
      </c>
      <c r="AZ103" s="115">
        <f>IF(基本表!AZ$121=0,0,基本表!AZ103/基本表!AZ$112)</f>
        <v>1.4579989299090422E-2</v>
      </c>
      <c r="BA103" s="115">
        <f>IF(基本表!BA$121=0,0,基本表!BA103/基本表!BA$112)</f>
        <v>1.1461318051575931E-2</v>
      </c>
      <c r="BB103" s="115">
        <f>IF(基本表!BB$121=0,0,基本表!BB103/基本表!BB$112)</f>
        <v>8.7131367292225207E-3</v>
      </c>
      <c r="BC103" s="115">
        <f>IF(基本表!BC$121=0,0,基本表!BC103/基本表!BC$112)</f>
        <v>4.6753246753246753E-3</v>
      </c>
      <c r="BD103" s="115">
        <f>IF(基本表!BD$121=0,0,基本表!BD103/基本表!BD$112)</f>
        <v>7.1546505228398463E-3</v>
      </c>
      <c r="BE103" s="115">
        <f>IF(基本表!BE$121=0,0,基本表!BE103/基本表!BE$112)</f>
        <v>1.932367149758454E-2</v>
      </c>
      <c r="BF103" s="115">
        <f>IF(基本表!BF$121=0,0,基本表!BF103/基本表!BF$112)</f>
        <v>3.472222222222222E-3</v>
      </c>
      <c r="BG103" s="115">
        <f>IF(基本表!BG$121=0,0,基本表!BG103/基本表!BG$112)</f>
        <v>5.1063431087791621E-3</v>
      </c>
      <c r="BH103" s="115">
        <f>IF(基本表!BH$121=0,0,基本表!BH103/基本表!BH$112)</f>
        <v>8.839888756456098E-3</v>
      </c>
      <c r="BI103" s="115">
        <f>IF(基本表!BI$121=0,0,基本表!BI103/基本表!BI$112)</f>
        <v>2.2363026462914647E-3</v>
      </c>
      <c r="BJ103" s="115">
        <f>IF(基本表!BJ$121=0,0,基本表!BJ103/基本表!BJ$112)</f>
        <v>2.2539444027047332E-3</v>
      </c>
      <c r="BK103" s="115">
        <f>IF(基本表!BK$121=0,0,基本表!BK103/基本表!BK$112)</f>
        <v>3.3416729359483526E-3</v>
      </c>
      <c r="BL103" s="115">
        <f>IF(基本表!BL$121=0,0,基本表!BL103/基本表!BL$112)</f>
        <v>4.112969564025226E-3</v>
      </c>
      <c r="BM103" s="115">
        <f>IF(基本表!BM$121=0,0,基本表!BM103/基本表!BM$112)</f>
        <v>4.9938326594942779E-3</v>
      </c>
      <c r="BN103" s="115">
        <f>IF(基本表!BN$121=0,0,基本表!BN103/基本表!BN$112)</f>
        <v>2.0413254063942128E-2</v>
      </c>
      <c r="BO103" s="115">
        <f>IF(基本表!BO$121=0,0,基本表!BO103/基本表!BO$112)</f>
        <v>1.7437697761969653E-2</v>
      </c>
      <c r="BP103" s="115">
        <f>IF(基本表!BP$121=0,0,基本表!BP103/基本表!BP$112)</f>
        <v>1.2615364185645043E-2</v>
      </c>
      <c r="BQ103" s="115">
        <f>IF(基本表!BQ$121=0,0,基本表!BQ103/基本表!BQ$112)</f>
        <v>0.18441204237910416</v>
      </c>
      <c r="BR103" s="115">
        <f>IF(基本表!BR$121=0,0,基本表!BR103/基本表!BR$112)</f>
        <v>6.0331825037707393E-3</v>
      </c>
      <c r="BS103" s="115">
        <f>IF(基本表!BS$121=0,0,基本表!BS103/基本表!BS$112)</f>
        <v>8.174288800864242E-2</v>
      </c>
      <c r="BT103" s="115">
        <f>IF(基本表!BT$121=0,0,基本表!BT103/基本表!BT$112)</f>
        <v>8.1779497098646028E-2</v>
      </c>
      <c r="BU103" s="115">
        <f>IF(基本表!BU$121=0,0,基本表!BU103/基本表!BU$112)</f>
        <v>2.4178793453280092E-3</v>
      </c>
      <c r="BV103" s="115">
        <f>IF(基本表!BV$121=0,0,基本表!BV103/基本表!BV$112)</f>
        <v>1.0767611579519564E-2</v>
      </c>
      <c r="BW103" s="115">
        <f>IF(基本表!BW$121=0,0,基本表!BW103/基本表!BW$112)</f>
        <v>8.2822939866369714E-3</v>
      </c>
      <c r="BX103" s="115">
        <f>IF(基本表!BX$121=0,0,基本表!BX103/基本表!BX$112)</f>
        <v>5.085033052714843E-3</v>
      </c>
      <c r="BY103" s="115">
        <f>IF(基本表!BY$121=0,0,基本表!BY103/基本表!BY$112)</f>
        <v>0</v>
      </c>
      <c r="BZ103" s="115">
        <f>IF(基本表!BZ$121=0,0,基本表!BZ103/基本表!BZ$112)</f>
        <v>8.9948279739149994E-3</v>
      </c>
      <c r="CA103" s="115">
        <f>IF(基本表!CA$121=0,0,基本表!CA103/基本表!CA$112)</f>
        <v>0.14261809403631975</v>
      </c>
      <c r="CB103" s="115">
        <f>IF(基本表!CB$121=0,0,基本表!CB103/基本表!CB$112)</f>
        <v>0.24518061516452075</v>
      </c>
      <c r="CC103" s="115">
        <f>IF(基本表!CC$121=0,0,基本表!CC103/基本表!CC$112)</f>
        <v>2.922119171642739E-3</v>
      </c>
      <c r="CD103" s="115">
        <f>IF(基本表!CD$121=0,0,基本表!CD103/基本表!CD$112)</f>
        <v>1.448666806634474E-2</v>
      </c>
      <c r="CE103" s="115">
        <f>IF(基本表!CE$121=0,0,基本表!CE103/基本表!CE$112)</f>
        <v>5.8201058201058198E-2</v>
      </c>
      <c r="CF103" s="115">
        <f>IF(基本表!CF$121=0,0,基本表!CF103/基本表!CF$112)</f>
        <v>2.8262386601535242E-2</v>
      </c>
      <c r="CG103" s="115">
        <f>IF(基本表!CG$121=0,0,基本表!CG103/基本表!CG$112)</f>
        <v>2.9442691903259727E-2</v>
      </c>
      <c r="CH103" s="115">
        <f>IF(基本表!CH$121=0,0,基本表!CH103/基本表!CH$112)</f>
        <v>2.6917900403768506E-3</v>
      </c>
      <c r="CI103" s="115">
        <f>IF(基本表!CI$121=0,0,基本表!CI103/基本表!CI$112)</f>
        <v>1.0261389880327525E-2</v>
      </c>
      <c r="CJ103" s="115">
        <f>IF(基本表!CJ$121=0,0,基本表!CJ103/基本表!CJ$112)</f>
        <v>2.3098984574839158E-2</v>
      </c>
      <c r="CK103" s="115">
        <f>IF(基本表!CK$121=0,0,基本表!CK103/基本表!CK$112)</f>
        <v>6.984447586346193E-2</v>
      </c>
      <c r="CL103" s="115">
        <f>IF(基本表!CL$121=0,0,基本表!CL103/基本表!CL$112)</f>
        <v>8.5545075674490021E-3</v>
      </c>
      <c r="CM103" s="115">
        <f>IF(基本表!CM$121=0,0,基本表!CM103/基本表!CM$112)</f>
        <v>9.163312494647597E-3</v>
      </c>
      <c r="CN103" s="115">
        <f>IF(基本表!CN$121=0,0,基本表!CN103/基本表!CN$112)</f>
        <v>4.5738624644197846E-2</v>
      </c>
      <c r="CO103" s="115">
        <f>IF(基本表!CO$121=0,0,基本表!CO103/基本表!CO$112)</f>
        <v>1.696165191740413E-2</v>
      </c>
      <c r="CP103" s="115">
        <f>IF(基本表!CP$121=0,0,基本表!CP103/基本表!CP$112)</f>
        <v>5.101707274144477E-2</v>
      </c>
      <c r="CQ103" s="115">
        <f>IF(基本表!CQ$121=0,0,基本表!CQ103/基本表!CQ$112)</f>
        <v>6.0315215827113069E-3</v>
      </c>
      <c r="CR103" s="115">
        <f>IF(基本表!CR$121=0,0,基本表!CR103/基本表!CR$112)</f>
        <v>3.2892319000367515E-2</v>
      </c>
      <c r="CS103" s="115">
        <f>IF(基本表!CS$121=0,0,基本表!CS103/基本表!CS$112)</f>
        <v>1.8469752173442516E-2</v>
      </c>
      <c r="CT103" s="115">
        <f>IF(基本表!CT$121=0,0,基本表!CT103/基本表!CT$112)</f>
        <v>9.1215632024900569E-3</v>
      </c>
      <c r="CU103" s="115">
        <f>IF(基本表!CU$121=0,0,基本表!CU103/基本表!CU$112)</f>
        <v>2.5245508982035928E-2</v>
      </c>
      <c r="CV103" s="115">
        <f>IF(基本表!CV$121=0,0,基本表!CV103/基本表!CV$112)</f>
        <v>0.3793596852083706</v>
      </c>
      <c r="CW103" s="115">
        <f>IF(基本表!CW$121=0,0,基本表!CW103/基本表!CW$112)</f>
        <v>3.0300406891178252E-3</v>
      </c>
      <c r="CX103" s="115">
        <f>IF(基本表!CX$121=0,0,基本表!CX103/基本表!CX$112)</f>
        <v>1.2409912513970786E-2</v>
      </c>
      <c r="CY103" s="115">
        <f>IF(基本表!CY$121=0,0,基本表!CY103/基本表!CY$112)</f>
        <v>2.1211084502223743E-2</v>
      </c>
      <c r="CZ103" s="115">
        <f>IF(基本表!CZ$121=0,0,基本表!CZ103/基本表!CZ$112)</f>
        <v>4.6573519627411842E-3</v>
      </c>
      <c r="DA103" s="115">
        <f>IF(基本表!DA$121=0,0,基本表!DA103/基本表!DA$112)</f>
        <v>8.9787474540665626E-3</v>
      </c>
      <c r="DB103" s="115">
        <f>IF(基本表!DB$121=0,0,基本表!DB103/基本表!DB$112)</f>
        <v>2.8615960099750624E-2</v>
      </c>
      <c r="DC103" s="115">
        <f>IF(基本表!DC$121=0,0,基本表!DC103/基本表!DC$112)</f>
        <v>2.999242909556811E-2</v>
      </c>
      <c r="DD103" s="115">
        <f>IF(基本表!DD$121=0,0,基本表!DD103/基本表!DD$112)</f>
        <v>6.9039582694077938E-3</v>
      </c>
    </row>
    <row r="104" spans="1:108" ht="15" customHeight="1" x14ac:dyDescent="0.15">
      <c r="A104" s="88" t="s">
        <v>251</v>
      </c>
      <c r="B104" s="73" t="s">
        <v>124</v>
      </c>
      <c r="C104" s="115">
        <f>IF(基本表!C$121=0,0,基本表!C104/基本表!C$112)</f>
        <v>3.5735982560840512E-4</v>
      </c>
      <c r="D104" s="115">
        <f>IF(基本表!D$121=0,0,基本表!D104/基本表!D$112)</f>
        <v>1.200640341515475E-3</v>
      </c>
      <c r="E104" s="115">
        <f>IF(基本表!E$121=0,0,基本表!E104/基本表!E$112)</f>
        <v>2.3515439429928741E-2</v>
      </c>
      <c r="F104" s="115">
        <f>IF(基本表!F$121=0,0,基本表!F104/基本表!F$112)</f>
        <v>6.0975609756097561E-4</v>
      </c>
      <c r="G104" s="115">
        <f>IF(基本表!G$121=0,0,基本表!G104/基本表!G$112)</f>
        <v>1.7709335899903755E-2</v>
      </c>
      <c r="H104" s="115">
        <f>IF(基本表!H$121=0,0,基本表!H104/基本表!H$112)</f>
        <v>0</v>
      </c>
      <c r="I104" s="115">
        <f>IF(基本表!I$121=0,0,基本表!I104/基本表!I$112)</f>
        <v>0</v>
      </c>
      <c r="J104" s="115">
        <f>IF(基本表!J$121=0,0,基本表!J104/基本表!J$112)</f>
        <v>1.7373559097678012E-2</v>
      </c>
      <c r="K104" s="115">
        <f>IF(基本表!K$121=0,0,基本表!K104/基本表!K$112)</f>
        <v>8.1341496919031357E-3</v>
      </c>
      <c r="L104" s="115">
        <f>IF(基本表!L$121=0,0,基本表!L104/基本表!L$112)</f>
        <v>8.1087291947079879E-3</v>
      </c>
      <c r="M104" s="115">
        <f>IF(基本表!M$121=0,0,基本表!M104/基本表!M$112)</f>
        <v>2.6041666666666665E-3</v>
      </c>
      <c r="N104" s="115">
        <f>IF(基本表!N$121=0,0,基本表!N104/基本表!N$112)</f>
        <v>0</v>
      </c>
      <c r="O104" s="115">
        <f>IF(基本表!O$121=0,0,基本表!O104/基本表!O$112)</f>
        <v>7.2514293682889412E-3</v>
      </c>
      <c r="P104" s="115">
        <f>IF(基本表!P$121=0,0,基本表!P104/基本表!P$112)</f>
        <v>2.4125022282963933E-2</v>
      </c>
      <c r="Q104" s="115">
        <f>IF(基本表!Q$121=0,0,基本表!Q104/基本表!Q$112)</f>
        <v>6.1717510139305239E-3</v>
      </c>
      <c r="R104" s="115">
        <f>IF(基本表!R$121=0,0,基本表!R104/基本表!R$112)</f>
        <v>2.1488571986716155E-2</v>
      </c>
      <c r="S104" s="115">
        <f>IF(基本表!S$121=0,0,基本表!S104/基本表!S$112)</f>
        <v>6.2422350837853403E-3</v>
      </c>
      <c r="T104" s="115">
        <f>IF(基本表!T$121=0,0,基本表!T104/基本表!T$112)</f>
        <v>1.2368803487808817E-2</v>
      </c>
      <c r="U104" s="115">
        <f>IF(基本表!U$121=0,0,基本表!U104/基本表!U$112)</f>
        <v>4.7552179740856577E-2</v>
      </c>
      <c r="V104" s="115">
        <f>IF(基本表!V$121=0,0,基本表!V104/基本表!V$112)</f>
        <v>1.4872585472023216E-2</v>
      </c>
      <c r="W104" s="115">
        <f>IF(基本表!W$121=0,0,基本表!W104/基本表!W$112)</f>
        <v>3.9005396543479745E-2</v>
      </c>
      <c r="X104" s="115">
        <f>IF(基本表!X$121=0,0,基本表!X104/基本表!X$112)</f>
        <v>0</v>
      </c>
      <c r="Y104" s="115">
        <f>IF(基本表!Y$121=0,0,基本表!Y104/基本表!Y$112)</f>
        <v>2.6941846278975192E-2</v>
      </c>
      <c r="Z104" s="115">
        <f>IF(基本表!Z$121=0,0,基本表!Z104/基本表!Z$112)</f>
        <v>4.1610652326995708E-3</v>
      </c>
      <c r="AA104" s="115">
        <f>IF(基本表!AA$121=0,0,基本表!AA104/基本表!AA$112)</f>
        <v>1.3486623922175547E-2</v>
      </c>
      <c r="AB104" s="115">
        <f>IF(基本表!AB$121=0,0,基本表!AB104/基本表!AB$112)</f>
        <v>3.0019494536996028E-2</v>
      </c>
      <c r="AC104" s="115">
        <f>IF(基本表!AC$121=0,0,基本表!AC104/基本表!AC$112)</f>
        <v>2.4918086951733254E-2</v>
      </c>
      <c r="AD104" s="115">
        <f>IF(基本表!AD$121=0,0,基本表!AD104/基本表!AD$112)</f>
        <v>0</v>
      </c>
      <c r="AE104" s="115">
        <f>IF(基本表!AE$121=0,0,基本表!AE104/基本表!AE$112)</f>
        <v>5.8708414872798431E-3</v>
      </c>
      <c r="AF104" s="115">
        <f>IF(基本表!AF$121=0,0,基本表!AF104/基本表!AF$112)</f>
        <v>2.119608485927036E-2</v>
      </c>
      <c r="AG104" s="115">
        <f>IF(基本表!AG$121=0,0,基本表!AG104/基本表!AG$112)</f>
        <v>4.3350785340314134E-2</v>
      </c>
      <c r="AH104" s="115">
        <f>IF(基本表!AH$121=0,0,基本表!AH104/基本表!AH$112)</f>
        <v>2.3302938196555219E-2</v>
      </c>
      <c r="AI104" s="115">
        <f>IF(基本表!AI$121=0,0,基本表!AI104/基本表!AI$112)</f>
        <v>7.3300283286118983E-2</v>
      </c>
      <c r="AJ104" s="115">
        <f>IF(基本表!AJ$121=0,0,基本表!AJ104/基本表!AJ$112)</f>
        <v>4.2565341533055127E-2</v>
      </c>
      <c r="AK104" s="115">
        <f>IF(基本表!AK$121=0,0,基本表!AK104/基本表!AK$112)</f>
        <v>6.8027210884353739E-3</v>
      </c>
      <c r="AL104" s="115">
        <f>IF(基本表!AL$121=0,0,基本表!AL104/基本表!AL$112)</f>
        <v>4.5870294617824152E-2</v>
      </c>
      <c r="AM104" s="115">
        <f>IF(基本表!AM$121=0,0,基本表!AM104/基本表!AM$112)</f>
        <v>1.2312938056450085E-2</v>
      </c>
      <c r="AN104" s="115">
        <f>IF(基本表!AN$121=0,0,基本表!AN104/基本表!AN$112)</f>
        <v>2.0313913443684435E-3</v>
      </c>
      <c r="AO104" s="115">
        <f>IF(基本表!AO$121=0,0,基本表!AO104/基本表!AO$112)</f>
        <v>3.5344215755855217E-2</v>
      </c>
      <c r="AP104" s="115">
        <f>IF(基本表!AP$121=0,0,基本表!AP104/基本表!AP$112)</f>
        <v>3.6890408493791611E-2</v>
      </c>
      <c r="AQ104" s="115">
        <f>IF(基本表!AQ$121=0,0,基本表!AQ104/基本表!AQ$112)</f>
        <v>3.4055000427021948E-3</v>
      </c>
      <c r="AR104" s="115">
        <f>IF(基本表!AR$121=0,0,基本表!AR104/基本表!AR$112)</f>
        <v>6.1967058691205111E-3</v>
      </c>
      <c r="AS104" s="115">
        <f>IF(基本表!AS$121=0,0,基本表!AS104/基本表!AS$112)</f>
        <v>1.4032514980657884E-2</v>
      </c>
      <c r="AT104" s="115">
        <f>IF(基本表!AT$121=0,0,基本表!AT104/基本表!AT$112)</f>
        <v>2.5410657823706332E-2</v>
      </c>
      <c r="AU104" s="115">
        <f>IF(基本表!AU$121=0,0,基本表!AU104/基本表!AU$112)</f>
        <v>1.6087506284182141E-2</v>
      </c>
      <c r="AV104" s="115">
        <f>IF(基本表!AV$121=0,0,基本表!AV104/基本表!AV$112)</f>
        <v>3.282510131204109E-2</v>
      </c>
      <c r="AW104" s="115">
        <f>IF(基本表!AW$121=0,0,基本表!AW104/基本表!AW$112)</f>
        <v>2.7201816745655607E-2</v>
      </c>
      <c r="AX104" s="115">
        <f>IF(基本表!AX$121=0,0,基本表!AX104/基本表!AX$112)</f>
        <v>7.2749972583788167E-2</v>
      </c>
      <c r="AY104" s="115">
        <f>IF(基本表!AY$121=0,0,基本表!AY104/基本表!AY$112)</f>
        <v>2.4374963936264045E-2</v>
      </c>
      <c r="AZ104" s="115">
        <f>IF(基本表!AZ$121=0,0,基本表!AZ104/基本表!AZ$112)</f>
        <v>3.2191902978419833E-2</v>
      </c>
      <c r="BA104" s="115">
        <f>IF(基本表!BA$121=0,0,基本表!BA104/基本表!BA$112)</f>
        <v>4.0114613180515762E-2</v>
      </c>
      <c r="BB104" s="115">
        <f>IF(基本表!BB$121=0,0,基本表!BB104/基本表!BB$112)</f>
        <v>2.8820375335120642E-2</v>
      </c>
      <c r="BC104" s="115">
        <f>IF(基本表!BC$121=0,0,基本表!BC104/基本表!BC$112)</f>
        <v>2.2857142857142857E-2</v>
      </c>
      <c r="BD104" s="115">
        <f>IF(基本表!BD$121=0,0,基本表!BD104/基本表!BD$112)</f>
        <v>3.7974683544303799E-2</v>
      </c>
      <c r="BE104" s="115">
        <f>IF(基本表!BE$121=0,0,基本表!BE104/基本表!BE$112)</f>
        <v>7.2463768115942032E-2</v>
      </c>
      <c r="BF104" s="115">
        <f>IF(基本表!BF$121=0,0,基本表!BF104/基本表!BF$112)</f>
        <v>1.3888888888888888E-2</v>
      </c>
      <c r="BG104" s="115">
        <f>IF(基本表!BG$121=0,0,基本表!BG104/基本表!BG$112)</f>
        <v>9.1352009744214372E-3</v>
      </c>
      <c r="BH104" s="115">
        <f>IF(基本表!BH$121=0,0,基本表!BH104/基本表!BH$112)</f>
        <v>1.4719904648390942E-2</v>
      </c>
      <c r="BI104" s="115">
        <f>IF(基本表!BI$121=0,0,基本表!BI104/基本表!BI$112)</f>
        <v>4.4726052925829294E-3</v>
      </c>
      <c r="BJ104" s="115">
        <f>IF(基本表!BJ$121=0,0,基本表!BJ104/基本表!BJ$112)</f>
        <v>8.2644628099173556E-3</v>
      </c>
      <c r="BK104" s="115">
        <f>IF(基本表!BK$121=0,0,基本表!BK104/基本表!BK$112)</f>
        <v>1.3769092149692951E-2</v>
      </c>
      <c r="BL104" s="115">
        <f>IF(基本表!BL$121=0,0,基本表!BL104/基本表!BL$112)</f>
        <v>1.8426103646833013E-2</v>
      </c>
      <c r="BM104" s="115">
        <f>IF(基本表!BM$121=0,0,基本表!BM104/基本表!BM$112)</f>
        <v>0.11629719728637018</v>
      </c>
      <c r="BN104" s="115">
        <f>IF(基本表!BN$121=0,0,基本表!BN104/基本表!BN$112)</f>
        <v>2.9040036585872866E-2</v>
      </c>
      <c r="BO104" s="115">
        <f>IF(基本表!BO$121=0,0,基本表!BO104/基本表!BO$112)</f>
        <v>0.16748273552440124</v>
      </c>
      <c r="BP104" s="115">
        <f>IF(基本表!BP$121=0,0,基本表!BP104/基本表!BP$112)</f>
        <v>2.7594449239758317E-2</v>
      </c>
      <c r="BQ104" s="115">
        <f>IF(基本表!BQ$121=0,0,基本表!BQ104/基本表!BQ$112)</f>
        <v>0.100693285524923</v>
      </c>
      <c r="BR104" s="115">
        <f>IF(基本表!BR$121=0,0,基本表!BR104/基本表!BR$112)</f>
        <v>2.7048768225238815E-2</v>
      </c>
      <c r="BS104" s="115">
        <f>IF(基本表!BS$121=0,0,基本表!BS104/基本表!BS$112)</f>
        <v>0.22398271516024487</v>
      </c>
      <c r="BT104" s="115">
        <f>IF(基本表!BT$121=0,0,基本表!BT104/基本表!BT$112)</f>
        <v>0.11001934235976789</v>
      </c>
      <c r="BU104" s="115">
        <f>IF(基本表!BU$121=0,0,基本表!BU104/基本表!BU$112)</f>
        <v>0.15889206287483362</v>
      </c>
      <c r="BV104" s="115">
        <f>IF(基本表!BV$121=0,0,基本表!BV104/基本表!BV$112)</f>
        <v>0.19754114476712581</v>
      </c>
      <c r="BW104" s="115">
        <f>IF(基本表!BW$121=0,0,基本表!BW104/基本表!BW$112)</f>
        <v>0.26973134743875277</v>
      </c>
      <c r="BX104" s="115">
        <f>IF(基本表!BX$121=0,0,基本表!BX104/基本表!BX$112)</f>
        <v>0.13949940674614386</v>
      </c>
      <c r="BY104" s="115">
        <f>IF(基本表!BY$121=0,0,基本表!BY104/基本表!BY$112)</f>
        <v>1.0768357936658026E-2</v>
      </c>
      <c r="BZ104" s="115">
        <f>IF(基本表!BZ$121=0,0,基本表!BZ104/基本表!BZ$112)</f>
        <v>5.711715763436024E-2</v>
      </c>
      <c r="CA104" s="115">
        <f>IF(基本表!CA$121=0,0,基本表!CA104/基本表!CA$112)</f>
        <v>4.0845997695726118E-2</v>
      </c>
      <c r="CB104" s="115">
        <f>IF(基本表!CB$121=0,0,基本表!CB104/基本表!CB$112)</f>
        <v>4.4706723891273247E-4</v>
      </c>
      <c r="CC104" s="115">
        <f>IF(基本表!CC$121=0,0,基本表!CC104/基本表!CC$112)</f>
        <v>8.5122601956549356E-3</v>
      </c>
      <c r="CD104" s="115">
        <f>IF(基本表!CD$121=0,0,基本表!CD104/基本表!CD$112)</f>
        <v>1.3856812933025405E-2</v>
      </c>
      <c r="CE104" s="115">
        <f>IF(基本表!CE$121=0,0,基本表!CE104/基本表!CE$112)</f>
        <v>7.9365079365079361E-2</v>
      </c>
      <c r="CF104" s="115">
        <f>IF(基本表!CF$121=0,0,基本表!CF104/基本表!CF$112)</f>
        <v>0.1950453593859037</v>
      </c>
      <c r="CG104" s="115">
        <f>IF(基本表!CG$121=0,0,基本表!CG104/基本表!CG$112)</f>
        <v>0.29327024185068351</v>
      </c>
      <c r="CH104" s="115">
        <f>IF(基本表!CH$121=0,0,基本表!CH104/基本表!CH$112)</f>
        <v>3.4320323014804845E-2</v>
      </c>
      <c r="CI104" s="115">
        <f>IF(基本表!CI$121=0,0,基本表!CI104/基本表!CI$112)</f>
        <v>0.17583455805164813</v>
      </c>
      <c r="CJ104" s="115">
        <f>IF(基本表!CJ$121=0,0,基本表!CJ104/基本表!CJ$112)</f>
        <v>0.15332144794977134</v>
      </c>
      <c r="CK104" s="115">
        <f>IF(基本表!CK$121=0,0,基本表!CK104/基本表!CK$112)</f>
        <v>0.3412643910321147</v>
      </c>
      <c r="CL104" s="115">
        <f>IF(基本表!CL$121=0,0,基本表!CL104/基本表!CL$112)</f>
        <v>0.15727133143233166</v>
      </c>
      <c r="CM104" s="115">
        <f>IF(基本表!CM$121=0,0,基本表!CM104/基本表!CM$112)</f>
        <v>7.0309154748651195E-2</v>
      </c>
      <c r="CN104" s="115">
        <f>IF(基本表!CN$121=0,0,基本表!CN104/基本表!CN$112)</f>
        <v>0.14137205560826699</v>
      </c>
      <c r="CO104" s="115">
        <f>IF(基本表!CO$121=0,0,基本表!CO104/基本表!CO$112)</f>
        <v>0.15909090909090909</v>
      </c>
      <c r="CP104" s="115">
        <f>IF(基本表!CP$121=0,0,基本表!CP104/基本表!CP$112)</f>
        <v>0.18050841065097684</v>
      </c>
      <c r="CQ104" s="115">
        <f>IF(基本表!CQ$121=0,0,基本表!CQ104/基本表!CQ$112)</f>
        <v>8.0449486006744786E-2</v>
      </c>
      <c r="CR104" s="115">
        <f>IF(基本表!CR$121=0,0,基本表!CR104/基本表!CR$112)</f>
        <v>9.0775450202131569E-2</v>
      </c>
      <c r="CS104" s="115">
        <f>IF(基本表!CS$121=0,0,基本表!CS104/基本表!CS$112)</f>
        <v>9.9888171422387359E-2</v>
      </c>
      <c r="CT104" s="115">
        <f>IF(基本表!CT$121=0,0,基本表!CT104/基本表!CT$112)</f>
        <v>8.0710703786961782E-2</v>
      </c>
      <c r="CU104" s="115">
        <f>IF(基本表!CU$121=0,0,基本表!CU104/基本表!CU$112)</f>
        <v>0.12440718562874252</v>
      </c>
      <c r="CV104" s="115">
        <f>IF(基本表!CV$121=0,0,基本表!CV104/基本表!CV$112)</f>
        <v>0.14684314076193883</v>
      </c>
      <c r="CW104" s="115">
        <f>IF(基本表!CW$121=0,0,基本表!CW104/基本表!CW$112)</f>
        <v>6.0773958964591812E-2</v>
      </c>
      <c r="CX104" s="115">
        <f>IF(基本表!CX$121=0,0,基本表!CX104/基本表!CX$112)</f>
        <v>3.6754409629886561E-2</v>
      </c>
      <c r="CY104" s="115">
        <f>IF(基本表!CY$121=0,0,基本表!CY104/基本表!CY$112)</f>
        <v>0.40741247576690615</v>
      </c>
      <c r="CZ104" s="115">
        <f>IF(基本表!CZ$121=0,0,基本表!CZ104/基本表!CZ$112)</f>
        <v>1.6684579558831056E-2</v>
      </c>
      <c r="DA104" s="115">
        <f>IF(基本表!DA$121=0,0,基本表!DA104/基本表!DA$112)</f>
        <v>1.9407743903089244E-2</v>
      </c>
      <c r="DB104" s="115">
        <f>IF(基本表!DB$121=0,0,基本表!DB104/基本表!DB$112)</f>
        <v>6.577306733167082E-2</v>
      </c>
      <c r="DC104" s="115">
        <f>IF(基本表!DC$121=0,0,基本表!DC104/基本表!DC$112)</f>
        <v>6.0043095917535379E-2</v>
      </c>
      <c r="DD104" s="115">
        <f>IF(基本表!DD$121=0,0,基本表!DD104/基本表!DD$112)</f>
        <v>6.1010534928914797E-2</v>
      </c>
    </row>
    <row r="105" spans="1:108" ht="15" customHeight="1" x14ac:dyDescent="0.15">
      <c r="A105" s="88" t="s">
        <v>252</v>
      </c>
      <c r="B105" s="73" t="s">
        <v>97</v>
      </c>
      <c r="C105" s="115">
        <f>IF(基本表!C$121=0,0,基本表!C105/基本表!C$112)</f>
        <v>0</v>
      </c>
      <c r="D105" s="115">
        <f>IF(基本表!D$121=0,0,基本表!D105/基本表!D$112)</f>
        <v>0</v>
      </c>
      <c r="E105" s="115">
        <f>IF(基本表!E$121=0,0,基本表!E105/基本表!E$112)</f>
        <v>0</v>
      </c>
      <c r="F105" s="115">
        <f>IF(基本表!F$121=0,0,基本表!F105/基本表!F$112)</f>
        <v>0</v>
      </c>
      <c r="G105" s="115">
        <f>IF(基本表!G$121=0,0,基本表!G105/基本表!G$112)</f>
        <v>0</v>
      </c>
      <c r="H105" s="115">
        <f>IF(基本表!H$121=0,0,基本表!H105/基本表!H$112)</f>
        <v>0</v>
      </c>
      <c r="I105" s="115">
        <f>IF(基本表!I$121=0,0,基本表!I105/基本表!I$112)</f>
        <v>0</v>
      </c>
      <c r="J105" s="115">
        <f>IF(基本表!J$121=0,0,基本表!J105/基本表!J$112)</f>
        <v>0</v>
      </c>
      <c r="K105" s="115">
        <f>IF(基本表!K$121=0,0,基本表!K105/基本表!K$112)</f>
        <v>0</v>
      </c>
      <c r="L105" s="115">
        <f>IF(基本表!L$121=0,0,基本表!L105/基本表!L$112)</f>
        <v>0</v>
      </c>
      <c r="M105" s="115">
        <f>IF(基本表!M$121=0,0,基本表!M105/基本表!M$112)</f>
        <v>0</v>
      </c>
      <c r="N105" s="115">
        <f>IF(基本表!N$121=0,0,基本表!N105/基本表!N$112)</f>
        <v>0</v>
      </c>
      <c r="O105" s="115">
        <f>IF(基本表!O$121=0,0,基本表!O105/基本表!O$112)</f>
        <v>0</v>
      </c>
      <c r="P105" s="115">
        <f>IF(基本表!P$121=0,0,基本表!P105/基本表!P$112)</f>
        <v>0</v>
      </c>
      <c r="Q105" s="115">
        <f>IF(基本表!Q$121=0,0,基本表!Q105/基本表!Q$112)</f>
        <v>0</v>
      </c>
      <c r="R105" s="115">
        <f>IF(基本表!R$121=0,0,基本表!R105/基本表!R$112)</f>
        <v>0</v>
      </c>
      <c r="S105" s="115">
        <f>IF(基本表!S$121=0,0,基本表!S105/基本表!S$112)</f>
        <v>0</v>
      </c>
      <c r="T105" s="115">
        <f>IF(基本表!T$121=0,0,基本表!T105/基本表!T$112)</f>
        <v>0</v>
      </c>
      <c r="U105" s="115">
        <f>IF(基本表!U$121=0,0,基本表!U105/基本表!U$112)</f>
        <v>0</v>
      </c>
      <c r="V105" s="115">
        <f>IF(基本表!V$121=0,0,基本表!V105/基本表!V$112)</f>
        <v>0</v>
      </c>
      <c r="W105" s="115">
        <f>IF(基本表!W$121=0,0,基本表!W105/基本表!W$112)</f>
        <v>0</v>
      </c>
      <c r="X105" s="115">
        <f>IF(基本表!X$121=0,0,基本表!X105/基本表!X$112)</f>
        <v>0</v>
      </c>
      <c r="Y105" s="115">
        <f>IF(基本表!Y$121=0,0,基本表!Y105/基本表!Y$112)</f>
        <v>0</v>
      </c>
      <c r="Z105" s="115">
        <f>IF(基本表!Z$121=0,0,基本表!Z105/基本表!Z$112)</f>
        <v>0</v>
      </c>
      <c r="AA105" s="115">
        <f>IF(基本表!AA$121=0,0,基本表!AA105/基本表!AA$112)</f>
        <v>0</v>
      </c>
      <c r="AB105" s="115">
        <f>IF(基本表!AB$121=0,0,基本表!AB105/基本表!AB$112)</f>
        <v>0</v>
      </c>
      <c r="AC105" s="115">
        <f>IF(基本表!AC$121=0,0,基本表!AC105/基本表!AC$112)</f>
        <v>0</v>
      </c>
      <c r="AD105" s="115">
        <f>IF(基本表!AD$121=0,0,基本表!AD105/基本表!AD$112)</f>
        <v>0</v>
      </c>
      <c r="AE105" s="115">
        <f>IF(基本表!AE$121=0,0,基本表!AE105/基本表!AE$112)</f>
        <v>0</v>
      </c>
      <c r="AF105" s="115">
        <f>IF(基本表!AF$121=0,0,基本表!AF105/基本表!AF$112)</f>
        <v>0</v>
      </c>
      <c r="AG105" s="115">
        <f>IF(基本表!AG$121=0,0,基本表!AG105/基本表!AG$112)</f>
        <v>0</v>
      </c>
      <c r="AH105" s="115">
        <f>IF(基本表!AH$121=0,0,基本表!AH105/基本表!AH$112)</f>
        <v>0</v>
      </c>
      <c r="AI105" s="115">
        <f>IF(基本表!AI$121=0,0,基本表!AI105/基本表!AI$112)</f>
        <v>0</v>
      </c>
      <c r="AJ105" s="115">
        <f>IF(基本表!AJ$121=0,0,基本表!AJ105/基本表!AJ$112)</f>
        <v>0</v>
      </c>
      <c r="AK105" s="115">
        <f>IF(基本表!AK$121=0,0,基本表!AK105/基本表!AK$112)</f>
        <v>0</v>
      </c>
      <c r="AL105" s="115">
        <f>IF(基本表!AL$121=0,0,基本表!AL105/基本表!AL$112)</f>
        <v>0</v>
      </c>
      <c r="AM105" s="115">
        <f>IF(基本表!AM$121=0,0,基本表!AM105/基本表!AM$112)</f>
        <v>0</v>
      </c>
      <c r="AN105" s="115">
        <f>IF(基本表!AN$121=0,0,基本表!AN105/基本表!AN$112)</f>
        <v>0</v>
      </c>
      <c r="AO105" s="115">
        <f>IF(基本表!AO$121=0,0,基本表!AO105/基本表!AO$112)</f>
        <v>0</v>
      </c>
      <c r="AP105" s="115">
        <f>IF(基本表!AP$121=0,0,基本表!AP105/基本表!AP$112)</f>
        <v>0</v>
      </c>
      <c r="AQ105" s="115">
        <f>IF(基本表!AQ$121=0,0,基本表!AQ105/基本表!AQ$112)</f>
        <v>0</v>
      </c>
      <c r="AR105" s="115">
        <f>IF(基本表!AR$121=0,0,基本表!AR105/基本表!AR$112)</f>
        <v>0</v>
      </c>
      <c r="AS105" s="115">
        <f>IF(基本表!AS$121=0,0,基本表!AS105/基本表!AS$112)</f>
        <v>0</v>
      </c>
      <c r="AT105" s="115">
        <f>IF(基本表!AT$121=0,0,基本表!AT105/基本表!AT$112)</f>
        <v>0</v>
      </c>
      <c r="AU105" s="115">
        <f>IF(基本表!AU$121=0,0,基本表!AU105/基本表!AU$112)</f>
        <v>0</v>
      </c>
      <c r="AV105" s="115">
        <f>IF(基本表!AV$121=0,0,基本表!AV105/基本表!AV$112)</f>
        <v>0</v>
      </c>
      <c r="AW105" s="115">
        <f>IF(基本表!AW$121=0,0,基本表!AW105/基本表!AW$112)</f>
        <v>0</v>
      </c>
      <c r="AX105" s="115">
        <f>IF(基本表!AX$121=0,0,基本表!AX105/基本表!AX$112)</f>
        <v>0</v>
      </c>
      <c r="AY105" s="115">
        <f>IF(基本表!AY$121=0,0,基本表!AY105/基本表!AY$112)</f>
        <v>0</v>
      </c>
      <c r="AZ105" s="115">
        <f>IF(基本表!AZ$121=0,0,基本表!AZ105/基本表!AZ$112)</f>
        <v>0</v>
      </c>
      <c r="BA105" s="115">
        <f>IF(基本表!BA$121=0,0,基本表!BA105/基本表!BA$112)</f>
        <v>0</v>
      </c>
      <c r="BB105" s="115">
        <f>IF(基本表!BB$121=0,0,基本表!BB105/基本表!BB$112)</f>
        <v>0</v>
      </c>
      <c r="BC105" s="115">
        <f>IF(基本表!BC$121=0,0,基本表!BC105/基本表!BC$112)</f>
        <v>0</v>
      </c>
      <c r="BD105" s="115">
        <f>IF(基本表!BD$121=0,0,基本表!BD105/基本表!BD$112)</f>
        <v>0</v>
      </c>
      <c r="BE105" s="115">
        <f>IF(基本表!BE$121=0,0,基本表!BE105/基本表!BE$112)</f>
        <v>0</v>
      </c>
      <c r="BF105" s="115">
        <f>IF(基本表!BF$121=0,0,基本表!BF105/基本表!BF$112)</f>
        <v>0</v>
      </c>
      <c r="BG105" s="115">
        <f>IF(基本表!BG$121=0,0,基本表!BG105/基本表!BG$112)</f>
        <v>0</v>
      </c>
      <c r="BH105" s="115">
        <f>IF(基本表!BH$121=0,0,基本表!BH105/基本表!BH$112)</f>
        <v>0</v>
      </c>
      <c r="BI105" s="115">
        <f>IF(基本表!BI$121=0,0,基本表!BI105/基本表!BI$112)</f>
        <v>0</v>
      </c>
      <c r="BJ105" s="115">
        <f>IF(基本表!BJ$121=0,0,基本表!BJ105/基本表!BJ$112)</f>
        <v>0</v>
      </c>
      <c r="BK105" s="115">
        <f>IF(基本表!BK$121=0,0,基本表!BK105/基本表!BK$112)</f>
        <v>0</v>
      </c>
      <c r="BL105" s="115">
        <f>IF(基本表!BL$121=0,0,基本表!BL105/基本表!BL$112)</f>
        <v>0</v>
      </c>
      <c r="BM105" s="115">
        <f>IF(基本表!BM$121=0,0,基本表!BM105/基本表!BM$112)</f>
        <v>0</v>
      </c>
      <c r="BN105" s="115">
        <f>IF(基本表!BN$121=0,0,基本表!BN105/基本表!BN$112)</f>
        <v>0</v>
      </c>
      <c r="BO105" s="115">
        <f>IF(基本表!BO$121=0,0,基本表!BO105/基本表!BO$112)</f>
        <v>0</v>
      </c>
      <c r="BP105" s="115">
        <f>IF(基本表!BP$121=0,0,基本表!BP105/基本表!BP$112)</f>
        <v>0</v>
      </c>
      <c r="BQ105" s="115">
        <f>IF(基本表!BQ$121=0,0,基本表!BQ105/基本表!BQ$112)</f>
        <v>0</v>
      </c>
      <c r="BR105" s="115">
        <f>IF(基本表!BR$121=0,0,基本表!BR105/基本表!BR$112)</f>
        <v>0</v>
      </c>
      <c r="BS105" s="115">
        <f>IF(基本表!BS$121=0,0,基本表!BS105/基本表!BS$112)</f>
        <v>0</v>
      </c>
      <c r="BT105" s="115">
        <f>IF(基本表!BT$121=0,0,基本表!BT105/基本表!BT$112)</f>
        <v>0</v>
      </c>
      <c r="BU105" s="115">
        <f>IF(基本表!BU$121=0,0,基本表!BU105/基本表!BU$112)</f>
        <v>0</v>
      </c>
      <c r="BV105" s="115">
        <f>IF(基本表!BV$121=0,0,基本表!BV105/基本表!BV$112)</f>
        <v>0</v>
      </c>
      <c r="BW105" s="115">
        <f>IF(基本表!BW$121=0,0,基本表!BW105/基本表!BW$112)</f>
        <v>0</v>
      </c>
      <c r="BX105" s="115">
        <f>IF(基本表!BX$121=0,0,基本表!BX105/基本表!BX$112)</f>
        <v>0</v>
      </c>
      <c r="BY105" s="115">
        <f>IF(基本表!BY$121=0,0,基本表!BY105/基本表!BY$112)</f>
        <v>0</v>
      </c>
      <c r="BZ105" s="115">
        <f>IF(基本表!BZ$121=0,0,基本表!BZ105/基本表!BZ$112)</f>
        <v>0</v>
      </c>
      <c r="CA105" s="115">
        <f>IF(基本表!CA$121=0,0,基本表!CA105/基本表!CA$112)</f>
        <v>0</v>
      </c>
      <c r="CB105" s="115">
        <f>IF(基本表!CB$121=0,0,基本表!CB105/基本表!CB$112)</f>
        <v>0</v>
      </c>
      <c r="CC105" s="115">
        <f>IF(基本表!CC$121=0,0,基本表!CC105/基本表!CC$112)</f>
        <v>0</v>
      </c>
      <c r="CD105" s="115">
        <f>IF(基本表!CD$121=0,0,基本表!CD105/基本表!CD$112)</f>
        <v>0</v>
      </c>
      <c r="CE105" s="115">
        <f>IF(基本表!CE$121=0,0,基本表!CE105/基本表!CE$112)</f>
        <v>0</v>
      </c>
      <c r="CF105" s="115">
        <f>IF(基本表!CF$121=0,0,基本表!CF105/基本表!CF$112)</f>
        <v>0</v>
      </c>
      <c r="CG105" s="115">
        <f>IF(基本表!CG$121=0,0,基本表!CG105/基本表!CG$112)</f>
        <v>0</v>
      </c>
      <c r="CH105" s="115">
        <f>IF(基本表!CH$121=0,0,基本表!CH105/基本表!CH$112)</f>
        <v>0</v>
      </c>
      <c r="CI105" s="115">
        <f>IF(基本表!CI$121=0,0,基本表!CI105/基本表!CI$112)</f>
        <v>0</v>
      </c>
      <c r="CJ105" s="115">
        <f>IF(基本表!CJ$121=0,0,基本表!CJ105/基本表!CJ$112)</f>
        <v>0</v>
      </c>
      <c r="CK105" s="115">
        <f>IF(基本表!CK$121=0,0,基本表!CK105/基本表!CK$112)</f>
        <v>0</v>
      </c>
      <c r="CL105" s="115">
        <f>IF(基本表!CL$121=0,0,基本表!CL105/基本表!CL$112)</f>
        <v>0</v>
      </c>
      <c r="CM105" s="115">
        <f>IF(基本表!CM$121=0,0,基本表!CM105/基本表!CM$112)</f>
        <v>0</v>
      </c>
      <c r="CN105" s="115">
        <f>IF(基本表!CN$121=0,0,基本表!CN105/基本表!CN$112)</f>
        <v>0</v>
      </c>
      <c r="CO105" s="115">
        <f>IF(基本表!CO$121=0,0,基本表!CO105/基本表!CO$112)</f>
        <v>0</v>
      </c>
      <c r="CP105" s="115">
        <f>IF(基本表!CP$121=0,0,基本表!CP105/基本表!CP$112)</f>
        <v>0</v>
      </c>
      <c r="CQ105" s="115">
        <f>IF(基本表!CQ$121=0,0,基本表!CQ105/基本表!CQ$112)</f>
        <v>0</v>
      </c>
      <c r="CR105" s="115">
        <f>IF(基本表!CR$121=0,0,基本表!CR105/基本表!CR$112)</f>
        <v>0</v>
      </c>
      <c r="CS105" s="115">
        <f>IF(基本表!CS$121=0,0,基本表!CS105/基本表!CS$112)</f>
        <v>0</v>
      </c>
      <c r="CT105" s="115">
        <f>IF(基本表!CT$121=0,0,基本表!CT105/基本表!CT$112)</f>
        <v>0</v>
      </c>
      <c r="CU105" s="115">
        <f>IF(基本表!CU$121=0,0,基本表!CU105/基本表!CU$112)</f>
        <v>0</v>
      </c>
      <c r="CV105" s="115">
        <f>IF(基本表!CV$121=0,0,基本表!CV105/基本表!CV$112)</f>
        <v>0</v>
      </c>
      <c r="CW105" s="115">
        <f>IF(基本表!CW$121=0,0,基本表!CW105/基本表!CW$112)</f>
        <v>0</v>
      </c>
      <c r="CX105" s="115">
        <f>IF(基本表!CX$121=0,0,基本表!CX105/基本表!CX$112)</f>
        <v>0</v>
      </c>
      <c r="CY105" s="115">
        <f>IF(基本表!CY$121=0,0,基本表!CY105/基本表!CY$112)</f>
        <v>0</v>
      </c>
      <c r="CZ105" s="115">
        <f>IF(基本表!CZ$121=0,0,基本表!CZ105/基本表!CZ$112)</f>
        <v>0</v>
      </c>
      <c r="DA105" s="115">
        <f>IF(基本表!DA$121=0,0,基本表!DA105/基本表!DA$112)</f>
        <v>0</v>
      </c>
      <c r="DB105" s="115">
        <f>IF(基本表!DB$121=0,0,基本表!DB105/基本表!DB$112)</f>
        <v>0</v>
      </c>
      <c r="DC105" s="115">
        <f>IF(基本表!DC$121=0,0,基本表!DC105/基本表!DC$112)</f>
        <v>0</v>
      </c>
      <c r="DD105" s="115">
        <f>IF(基本表!DD$121=0,0,基本表!DD105/基本表!DD$112)</f>
        <v>0</v>
      </c>
    </row>
    <row r="106" spans="1:108" ht="15" customHeight="1" x14ac:dyDescent="0.15">
      <c r="A106" s="88" t="s">
        <v>253</v>
      </c>
      <c r="B106" s="73" t="s">
        <v>98</v>
      </c>
      <c r="C106" s="115">
        <f>IF(基本表!C$121=0,0,基本表!C106/基本表!C$112)</f>
        <v>0</v>
      </c>
      <c r="D106" s="115">
        <f>IF(基本表!D$121=0,0,基本表!D106/基本表!D$112)</f>
        <v>0</v>
      </c>
      <c r="E106" s="115">
        <f>IF(基本表!E$121=0,0,基本表!E106/基本表!E$112)</f>
        <v>0</v>
      </c>
      <c r="F106" s="115">
        <f>IF(基本表!F$121=0,0,基本表!F106/基本表!F$112)</f>
        <v>0</v>
      </c>
      <c r="G106" s="115">
        <f>IF(基本表!G$121=0,0,基本表!G106/基本表!G$112)</f>
        <v>0</v>
      </c>
      <c r="H106" s="115">
        <f>IF(基本表!H$121=0,0,基本表!H106/基本表!H$112)</f>
        <v>0</v>
      </c>
      <c r="I106" s="115">
        <f>IF(基本表!I$121=0,0,基本表!I106/基本表!I$112)</f>
        <v>0</v>
      </c>
      <c r="J106" s="115">
        <f>IF(基本表!J$121=0,0,基本表!J106/基本表!J$112)</f>
        <v>0</v>
      </c>
      <c r="K106" s="115">
        <f>IF(基本表!K$121=0,0,基本表!K106/基本表!K$112)</f>
        <v>3.4734487224773341E-3</v>
      </c>
      <c r="L106" s="115">
        <f>IF(基本表!L$121=0,0,基本表!L106/基本表!L$112)</f>
        <v>0</v>
      </c>
      <c r="M106" s="115">
        <f>IF(基本表!M$121=0,0,基本表!M106/基本表!M$112)</f>
        <v>0</v>
      </c>
      <c r="N106" s="115">
        <f>IF(基本表!N$121=0,0,基本表!N106/基本表!N$112)</f>
        <v>0</v>
      </c>
      <c r="O106" s="115">
        <f>IF(基本表!O$121=0,0,基本表!O106/基本表!O$112)</f>
        <v>0</v>
      </c>
      <c r="P106" s="115">
        <f>IF(基本表!P$121=0,0,基本表!P106/基本表!P$112)</f>
        <v>0</v>
      </c>
      <c r="Q106" s="115">
        <f>IF(基本表!Q$121=0,0,基本表!Q106/基本表!Q$112)</f>
        <v>0</v>
      </c>
      <c r="R106" s="115">
        <f>IF(基本表!R$121=0,0,基本表!R106/基本表!R$112)</f>
        <v>0</v>
      </c>
      <c r="S106" s="115">
        <f>IF(基本表!S$121=0,0,基本表!S106/基本表!S$112)</f>
        <v>0</v>
      </c>
      <c r="T106" s="115">
        <f>IF(基本表!T$121=0,0,基本表!T106/基本表!T$112)</f>
        <v>0</v>
      </c>
      <c r="U106" s="115">
        <f>IF(基本表!U$121=0,0,基本表!U106/基本表!U$112)</f>
        <v>0</v>
      </c>
      <c r="V106" s="115">
        <f>IF(基本表!V$121=0,0,基本表!V106/基本表!V$112)</f>
        <v>0</v>
      </c>
      <c r="W106" s="115">
        <f>IF(基本表!W$121=0,0,基本表!W106/基本表!W$112)</f>
        <v>0</v>
      </c>
      <c r="X106" s="115">
        <f>IF(基本表!X$121=0,0,基本表!X106/基本表!X$112)</f>
        <v>0</v>
      </c>
      <c r="Y106" s="115">
        <f>IF(基本表!Y$121=0,0,基本表!Y106/基本表!Y$112)</f>
        <v>0</v>
      </c>
      <c r="Z106" s="115">
        <f>IF(基本表!Z$121=0,0,基本表!Z106/基本表!Z$112)</f>
        <v>0</v>
      </c>
      <c r="AA106" s="115">
        <f>IF(基本表!AA$121=0,0,基本表!AA106/基本表!AA$112)</f>
        <v>0</v>
      </c>
      <c r="AB106" s="115">
        <f>IF(基本表!AB$121=0,0,基本表!AB106/基本表!AB$112)</f>
        <v>0</v>
      </c>
      <c r="AC106" s="115">
        <f>IF(基本表!AC$121=0,0,基本表!AC106/基本表!AC$112)</f>
        <v>0</v>
      </c>
      <c r="AD106" s="115">
        <f>IF(基本表!AD$121=0,0,基本表!AD106/基本表!AD$112)</f>
        <v>0</v>
      </c>
      <c r="AE106" s="115">
        <f>IF(基本表!AE$121=0,0,基本表!AE106/基本表!AE$112)</f>
        <v>0</v>
      </c>
      <c r="AF106" s="115">
        <f>IF(基本表!AF$121=0,0,基本表!AF106/基本表!AF$112)</f>
        <v>0</v>
      </c>
      <c r="AG106" s="115">
        <f>IF(基本表!AG$121=0,0,基本表!AG106/基本表!AG$112)</f>
        <v>0</v>
      </c>
      <c r="AH106" s="115">
        <f>IF(基本表!AH$121=0,0,基本表!AH106/基本表!AH$112)</f>
        <v>0</v>
      </c>
      <c r="AI106" s="115">
        <f>IF(基本表!AI$121=0,0,基本表!AI106/基本表!AI$112)</f>
        <v>0</v>
      </c>
      <c r="AJ106" s="115">
        <f>IF(基本表!AJ$121=0,0,基本表!AJ106/基本表!AJ$112)</f>
        <v>0</v>
      </c>
      <c r="AK106" s="115">
        <f>IF(基本表!AK$121=0,0,基本表!AK106/基本表!AK$112)</f>
        <v>0</v>
      </c>
      <c r="AL106" s="115">
        <f>IF(基本表!AL$121=0,0,基本表!AL106/基本表!AL$112)</f>
        <v>0</v>
      </c>
      <c r="AM106" s="115">
        <f>IF(基本表!AM$121=0,0,基本表!AM106/基本表!AM$112)</f>
        <v>0</v>
      </c>
      <c r="AN106" s="115">
        <f>IF(基本表!AN$121=0,0,基本表!AN106/基本表!AN$112)</f>
        <v>0</v>
      </c>
      <c r="AO106" s="115">
        <f>IF(基本表!AO$121=0,0,基本表!AO106/基本表!AO$112)</f>
        <v>0</v>
      </c>
      <c r="AP106" s="115">
        <f>IF(基本表!AP$121=0,0,基本表!AP106/基本表!AP$112)</f>
        <v>0</v>
      </c>
      <c r="AQ106" s="115">
        <f>IF(基本表!AQ$121=0,0,基本表!AQ106/基本表!AQ$112)</f>
        <v>0</v>
      </c>
      <c r="AR106" s="115">
        <f>IF(基本表!AR$121=0,0,基本表!AR106/基本表!AR$112)</f>
        <v>0</v>
      </c>
      <c r="AS106" s="115">
        <f>IF(基本表!AS$121=0,0,基本表!AS106/基本表!AS$112)</f>
        <v>0</v>
      </c>
      <c r="AT106" s="115">
        <f>IF(基本表!AT$121=0,0,基本表!AT106/基本表!AT$112)</f>
        <v>0</v>
      </c>
      <c r="AU106" s="115">
        <f>IF(基本表!AU$121=0,0,基本表!AU106/基本表!AU$112)</f>
        <v>0</v>
      </c>
      <c r="AV106" s="115">
        <f>IF(基本表!AV$121=0,0,基本表!AV106/基本表!AV$112)</f>
        <v>0</v>
      </c>
      <c r="AW106" s="115">
        <f>IF(基本表!AW$121=0,0,基本表!AW106/基本表!AW$112)</f>
        <v>0</v>
      </c>
      <c r="AX106" s="115">
        <f>IF(基本表!AX$121=0,0,基本表!AX106/基本表!AX$112)</f>
        <v>0</v>
      </c>
      <c r="AY106" s="115">
        <f>IF(基本表!AY$121=0,0,基本表!AY106/基本表!AY$112)</f>
        <v>0</v>
      </c>
      <c r="AZ106" s="115">
        <f>IF(基本表!AZ$121=0,0,基本表!AZ106/基本表!AZ$112)</f>
        <v>0</v>
      </c>
      <c r="BA106" s="115">
        <f>IF(基本表!BA$121=0,0,基本表!BA106/基本表!BA$112)</f>
        <v>0</v>
      </c>
      <c r="BB106" s="115">
        <f>IF(基本表!BB$121=0,0,基本表!BB106/基本表!BB$112)</f>
        <v>0</v>
      </c>
      <c r="BC106" s="115">
        <f>IF(基本表!BC$121=0,0,基本表!BC106/基本表!BC$112)</f>
        <v>0</v>
      </c>
      <c r="BD106" s="115">
        <f>IF(基本表!BD$121=0,0,基本表!BD106/基本表!BD$112)</f>
        <v>0</v>
      </c>
      <c r="BE106" s="115">
        <f>IF(基本表!BE$121=0,0,基本表!BE106/基本表!BE$112)</f>
        <v>0</v>
      </c>
      <c r="BF106" s="115">
        <f>IF(基本表!BF$121=0,0,基本表!BF106/基本表!BF$112)</f>
        <v>0</v>
      </c>
      <c r="BG106" s="115">
        <f>IF(基本表!BG$121=0,0,基本表!BG106/基本表!BG$112)</f>
        <v>0</v>
      </c>
      <c r="BH106" s="115">
        <f>IF(基本表!BH$121=0,0,基本表!BH106/基本表!BH$112)</f>
        <v>0</v>
      </c>
      <c r="BI106" s="115">
        <f>IF(基本表!BI$121=0,0,基本表!BI106/基本表!BI$112)</f>
        <v>0</v>
      </c>
      <c r="BJ106" s="115">
        <f>IF(基本表!BJ$121=0,0,基本表!BJ106/基本表!BJ$112)</f>
        <v>0</v>
      </c>
      <c r="BK106" s="115">
        <f>IF(基本表!BK$121=0,0,基本表!BK106/基本表!BK$112)</f>
        <v>0</v>
      </c>
      <c r="BL106" s="115">
        <f>IF(基本表!BL$121=0,0,基本表!BL106/基本表!BL$112)</f>
        <v>0</v>
      </c>
      <c r="BM106" s="115">
        <f>IF(基本表!BM$121=0,0,基本表!BM106/基本表!BM$112)</f>
        <v>0</v>
      </c>
      <c r="BN106" s="115">
        <f>IF(基本表!BN$121=0,0,基本表!BN106/基本表!BN$112)</f>
        <v>0</v>
      </c>
      <c r="BO106" s="115">
        <f>IF(基本表!BO$121=0,0,基本表!BO106/基本表!BO$112)</f>
        <v>0</v>
      </c>
      <c r="BP106" s="115">
        <f>IF(基本表!BP$121=0,0,基本表!BP106/基本表!BP$112)</f>
        <v>0</v>
      </c>
      <c r="BQ106" s="115">
        <f>IF(基本表!BQ$121=0,0,基本表!BQ106/基本表!BQ$112)</f>
        <v>0</v>
      </c>
      <c r="BR106" s="115">
        <f>IF(基本表!BR$121=0,0,基本表!BR106/基本表!BR$112)</f>
        <v>0</v>
      </c>
      <c r="BS106" s="115">
        <f>IF(基本表!BS$121=0,0,基本表!BS106/基本表!BS$112)</f>
        <v>0</v>
      </c>
      <c r="BT106" s="115">
        <f>IF(基本表!BT$121=0,0,基本表!BT106/基本表!BT$112)</f>
        <v>0</v>
      </c>
      <c r="BU106" s="115">
        <f>IF(基本表!BU$121=0,0,基本表!BU106/基本表!BU$112)</f>
        <v>0</v>
      </c>
      <c r="BV106" s="115">
        <f>IF(基本表!BV$121=0,0,基本表!BV106/基本表!BV$112)</f>
        <v>0</v>
      </c>
      <c r="BW106" s="115">
        <f>IF(基本表!BW$121=0,0,基本表!BW106/基本表!BW$112)</f>
        <v>0</v>
      </c>
      <c r="BX106" s="115">
        <f>IF(基本表!BX$121=0,0,基本表!BX106/基本表!BX$112)</f>
        <v>0</v>
      </c>
      <c r="BY106" s="115">
        <f>IF(基本表!BY$121=0,0,基本表!BY106/基本表!BY$112)</f>
        <v>0</v>
      </c>
      <c r="BZ106" s="115">
        <f>IF(基本表!BZ$121=0,0,基本表!BZ106/基本表!BZ$112)</f>
        <v>0</v>
      </c>
      <c r="CA106" s="115">
        <f>IF(基本表!CA$121=0,0,基本表!CA106/基本表!CA$112)</f>
        <v>0</v>
      </c>
      <c r="CB106" s="115">
        <f>IF(基本表!CB$121=0,0,基本表!CB106/基本表!CB$112)</f>
        <v>0</v>
      </c>
      <c r="CC106" s="115">
        <f>IF(基本表!CC$121=0,0,基本表!CC106/基本表!CC$112)</f>
        <v>0</v>
      </c>
      <c r="CD106" s="115">
        <f>IF(基本表!CD$121=0,0,基本表!CD106/基本表!CD$112)</f>
        <v>0</v>
      </c>
      <c r="CE106" s="115">
        <f>IF(基本表!CE$121=0,0,基本表!CE106/基本表!CE$112)</f>
        <v>0</v>
      </c>
      <c r="CF106" s="115">
        <f>IF(基本表!CF$121=0,0,基本表!CF106/基本表!CF$112)</f>
        <v>0</v>
      </c>
      <c r="CG106" s="115">
        <f>IF(基本表!CG$121=0,0,基本表!CG106/基本表!CG$112)</f>
        <v>0</v>
      </c>
      <c r="CH106" s="115">
        <f>IF(基本表!CH$121=0,0,基本表!CH106/基本表!CH$112)</f>
        <v>0</v>
      </c>
      <c r="CI106" s="115">
        <f>IF(基本表!CI$121=0,0,基本表!CI106/基本表!CI$112)</f>
        <v>0</v>
      </c>
      <c r="CJ106" s="115">
        <f>IF(基本表!CJ$121=0,0,基本表!CJ106/基本表!CJ$112)</f>
        <v>0</v>
      </c>
      <c r="CK106" s="115">
        <f>IF(基本表!CK$121=0,0,基本表!CK106/基本表!CK$112)</f>
        <v>0</v>
      </c>
      <c r="CL106" s="115">
        <f>IF(基本表!CL$121=0,0,基本表!CL106/基本表!CL$112)</f>
        <v>0</v>
      </c>
      <c r="CM106" s="115">
        <f>IF(基本表!CM$121=0,0,基本表!CM106/基本表!CM$112)</f>
        <v>0</v>
      </c>
      <c r="CN106" s="115">
        <f>IF(基本表!CN$121=0,0,基本表!CN106/基本表!CN$112)</f>
        <v>0</v>
      </c>
      <c r="CO106" s="115">
        <f>IF(基本表!CO$121=0,0,基本表!CO106/基本表!CO$112)</f>
        <v>0</v>
      </c>
      <c r="CP106" s="115">
        <f>IF(基本表!CP$121=0,0,基本表!CP106/基本表!CP$112)</f>
        <v>0</v>
      </c>
      <c r="CQ106" s="115">
        <f>IF(基本表!CQ$121=0,0,基本表!CQ106/基本表!CQ$112)</f>
        <v>1.5848386067435414E-2</v>
      </c>
      <c r="CR106" s="115">
        <f>IF(基本表!CR$121=0,0,基本表!CR106/基本表!CR$112)</f>
        <v>0</v>
      </c>
      <c r="CS106" s="115">
        <f>IF(基本表!CS$121=0,0,基本表!CS106/基本表!CS$112)</f>
        <v>2.3303632625085675E-2</v>
      </c>
      <c r="CT106" s="117">
        <f>IF(基本表!CT$121=0,0,基本表!CT106/基本表!CT$112)</f>
        <v>0.10163409994812381</v>
      </c>
      <c r="CU106" s="115">
        <f>IF(基本表!CU$121=0,0,基本表!CU106/基本表!CU$112)</f>
        <v>0</v>
      </c>
      <c r="CV106" s="115">
        <f>IF(基本表!CV$121=0,0,基本表!CV106/基本表!CV$112)</f>
        <v>0</v>
      </c>
      <c r="CW106" s="115">
        <f>IF(基本表!CW$121=0,0,基本表!CW106/基本表!CW$112)</f>
        <v>0</v>
      </c>
      <c r="CX106" s="115">
        <f>IF(基本表!CX$121=0,0,基本表!CX106/基本表!CX$112)</f>
        <v>0</v>
      </c>
      <c r="CY106" s="115">
        <f>IF(基本表!CY$121=0,0,基本表!CY106/基本表!CY$112)</f>
        <v>0</v>
      </c>
      <c r="CZ106" s="115">
        <f>IF(基本表!CZ$121=0,0,基本表!CZ106/基本表!CZ$112)</f>
        <v>2.0011259532217617E-2</v>
      </c>
      <c r="DA106" s="115">
        <f>IF(基本表!DA$121=0,0,基本表!DA106/基本表!DA$112)</f>
        <v>9.5012636360728119E-3</v>
      </c>
      <c r="DB106" s="115">
        <f>IF(基本表!DB$121=0,0,基本表!DB106/基本表!DB$112)</f>
        <v>0</v>
      </c>
      <c r="DC106" s="115">
        <f>IF(基本表!DC$121=0,0,基本表!DC106/基本表!DC$112)</f>
        <v>0</v>
      </c>
      <c r="DD106" s="115">
        <f>IF(基本表!DD$121=0,0,基本表!DD106/基本表!DD$112)</f>
        <v>0</v>
      </c>
    </row>
    <row r="107" spans="1:108" ht="15" customHeight="1" x14ac:dyDescent="0.15">
      <c r="A107" s="88" t="s">
        <v>254</v>
      </c>
      <c r="B107" s="73" t="s">
        <v>99</v>
      </c>
      <c r="C107" s="115">
        <f>IF(基本表!C$121=0,0,基本表!C107/基本表!C$112)</f>
        <v>0</v>
      </c>
      <c r="D107" s="115">
        <f>IF(基本表!D$121=0,0,基本表!D107/基本表!D$112)</f>
        <v>0</v>
      </c>
      <c r="E107" s="115">
        <f>IF(基本表!E$121=0,0,基本表!E107/基本表!E$112)</f>
        <v>4.7505938242280285E-4</v>
      </c>
      <c r="F107" s="115">
        <f>IF(基本表!F$121=0,0,基本表!F107/基本表!F$112)</f>
        <v>0</v>
      </c>
      <c r="G107" s="115">
        <f>IF(基本表!G$121=0,0,基本表!G107/基本表!G$112)</f>
        <v>1.9249278152069297E-4</v>
      </c>
      <c r="H107" s="115">
        <f>IF(基本表!H$121=0,0,基本表!H107/基本表!H$112)</f>
        <v>0</v>
      </c>
      <c r="I107" s="115">
        <f>IF(基本表!I$121=0,0,基本表!I107/基本表!I$112)</f>
        <v>0</v>
      </c>
      <c r="J107" s="115">
        <f>IF(基本表!J$121=0,0,基本表!J107/基本表!J$112)</f>
        <v>5.5154155865644475E-5</v>
      </c>
      <c r="K107" s="115">
        <f>IF(基本表!K$121=0,0,基本表!K107/基本表!K$112)</f>
        <v>8.8308018368067818E-5</v>
      </c>
      <c r="L107" s="115">
        <f>IF(基本表!L$121=0,0,基本表!L107/基本表!L$112)</f>
        <v>1.3131545254587833E-4</v>
      </c>
      <c r="M107" s="115">
        <f>IF(基本表!M$121=0,0,基本表!M107/基本表!M$112)</f>
        <v>0</v>
      </c>
      <c r="N107" s="115">
        <f>IF(基本表!N$121=0,0,基本表!N107/基本表!N$112)</f>
        <v>0</v>
      </c>
      <c r="O107" s="115">
        <f>IF(基本表!O$121=0,0,基本表!O107/基本表!O$112)</f>
        <v>6.9725282387393675E-5</v>
      </c>
      <c r="P107" s="115">
        <f>IF(基本表!P$121=0,0,基本表!P107/基本表!P$112)</f>
        <v>1.1884247430031494E-4</v>
      </c>
      <c r="Q107" s="115">
        <f>IF(基本表!Q$121=0,0,基本表!Q107/基本表!Q$112)</f>
        <v>7.0534297302063135E-5</v>
      </c>
      <c r="R107" s="115">
        <f>IF(基本表!R$121=0,0,基本表!R107/基本表!R$112)</f>
        <v>6.5116884808230771E-5</v>
      </c>
      <c r="S107" s="115">
        <f>IF(基本表!S$121=0,0,基本表!S107/基本表!S$112)</f>
        <v>7.5755280143025973E-5</v>
      </c>
      <c r="T107" s="115">
        <f>IF(基本表!T$121=0,0,基本表!T107/基本表!T$112)</f>
        <v>6.4589052155659621E-5</v>
      </c>
      <c r="U107" s="115">
        <f>IF(基本表!U$121=0,0,基本表!U107/基本表!U$112)</f>
        <v>6.3828429182357824E-5</v>
      </c>
      <c r="V107" s="115">
        <f>IF(基本表!V$121=0,0,基本表!V107/基本表!V$112)</f>
        <v>9.0686496780629361E-5</v>
      </c>
      <c r="W107" s="115">
        <f>IF(基本表!W$121=0,0,基本表!W107/基本表!W$112)</f>
        <v>1.3662135391761732E-4</v>
      </c>
      <c r="X107" s="115">
        <f>IF(基本表!X$121=0,0,基本表!X107/基本表!X$112)</f>
        <v>0</v>
      </c>
      <c r="Y107" s="115">
        <f>IF(基本表!Y$121=0,0,基本表!Y107/基本表!Y$112)</f>
        <v>2.0333468889792598E-4</v>
      </c>
      <c r="Z107" s="115">
        <f>IF(基本表!Z$121=0,0,基本表!Z107/基本表!Z$112)</f>
        <v>0</v>
      </c>
      <c r="AA107" s="115">
        <f>IF(基本表!AA$121=0,0,基本表!AA107/基本表!AA$112)</f>
        <v>7.3697398481833586E-5</v>
      </c>
      <c r="AB107" s="115">
        <f>IF(基本表!AB$121=0,0,基本表!AB107/基本表!AB$112)</f>
        <v>1.4995797689252197E-4</v>
      </c>
      <c r="AC107" s="115">
        <f>IF(基本表!AC$121=0,0,基本表!AC107/基本表!AC$112)</f>
        <v>5.5067595473443652E-5</v>
      </c>
      <c r="AD107" s="115">
        <f>IF(基本表!AD$121=0,0,基本表!AD107/基本表!AD$112)</f>
        <v>0</v>
      </c>
      <c r="AE107" s="115">
        <f>IF(基本表!AE$121=0,0,基本表!AE107/基本表!AE$112)</f>
        <v>0</v>
      </c>
      <c r="AF107" s="115">
        <f>IF(基本表!AF$121=0,0,基本表!AF107/基本表!AF$112)</f>
        <v>5.6198192291481288E-5</v>
      </c>
      <c r="AG107" s="115">
        <f>IF(基本表!AG$121=0,0,基本表!AG107/基本表!AG$112)</f>
        <v>2.094240837696335E-4</v>
      </c>
      <c r="AH107" s="115">
        <f>IF(基本表!AH$121=0,0,基本表!AH107/基本表!AH$112)</f>
        <v>0</v>
      </c>
      <c r="AI107" s="115">
        <f>IF(基本表!AI$121=0,0,基本表!AI107/基本表!AI$112)</f>
        <v>0</v>
      </c>
      <c r="AJ107" s="115">
        <f>IF(基本表!AJ$121=0,0,基本表!AJ107/基本表!AJ$112)</f>
        <v>0</v>
      </c>
      <c r="AK107" s="115">
        <f>IF(基本表!AK$121=0,0,基本表!AK107/基本表!AK$112)</f>
        <v>0</v>
      </c>
      <c r="AL107" s="115">
        <f>IF(基本表!AL$121=0,0,基本表!AL107/基本表!AL$112)</f>
        <v>0</v>
      </c>
      <c r="AM107" s="115">
        <f>IF(基本表!AM$121=0,0,基本表!AM107/基本表!AM$112)</f>
        <v>5.4122804643736638E-5</v>
      </c>
      <c r="AN107" s="115">
        <f>IF(基本表!AN$121=0,0,基本表!AN107/基本表!AN$112)</f>
        <v>4.7610734633635398E-5</v>
      </c>
      <c r="AO107" s="115">
        <f>IF(基本表!AO$121=0,0,基本表!AO107/基本表!AO$112)</f>
        <v>7.0972320794889998E-5</v>
      </c>
      <c r="AP107" s="115">
        <f>IF(基本表!AP$121=0,0,基本表!AP107/基本表!AP$112)</f>
        <v>1.7995321216483713E-4</v>
      </c>
      <c r="AQ107" s="115">
        <f>IF(基本表!AQ$121=0,0,基本表!AQ107/基本表!AQ$112)</f>
        <v>5.3377743616021861E-5</v>
      </c>
      <c r="AR107" s="115">
        <f>IF(基本表!AR$121=0,0,基本表!AR107/基本表!AR$112)</f>
        <v>4.9208101059380117E-5</v>
      </c>
      <c r="AS107" s="115">
        <f>IF(基本表!AS$121=0,0,基本表!AS107/基本表!AS$112)</f>
        <v>2.5283810775960152E-5</v>
      </c>
      <c r="AT107" s="115">
        <f>IF(基本表!AT$121=0,0,基本表!AT107/基本表!AT$112)</f>
        <v>7.7118840132644404E-5</v>
      </c>
      <c r="AU107" s="115">
        <f>IF(基本表!AU$121=0,0,基本表!AU107/基本表!AU$112)</f>
        <v>6.0937523803720236E-5</v>
      </c>
      <c r="AV107" s="115">
        <f>IF(基本表!AV$121=0,0,基本表!AV107/基本表!AV$112)</f>
        <v>8.0247161256670539E-5</v>
      </c>
      <c r="AW107" s="115">
        <f>IF(基本表!AW$121=0,0,基本表!AW107/基本表!AW$112)</f>
        <v>4.9368088467614533E-5</v>
      </c>
      <c r="AX107" s="115">
        <f>IF(基本表!AX$121=0,0,基本表!AX107/基本表!AX$112)</f>
        <v>7.2547514404055916E-4</v>
      </c>
      <c r="AY107" s="115">
        <f>IF(基本表!AY$121=0,0,基本表!AY107/基本表!AY$112)</f>
        <v>1.3189023435246017E-4</v>
      </c>
      <c r="AZ107" s="115">
        <f>IF(基本表!AZ$121=0,0,基本表!AZ107/基本表!AZ$112)</f>
        <v>8.9174246477617271E-5</v>
      </c>
      <c r="BA107" s="115">
        <f>IF(基本表!BA$121=0,0,基本表!BA107/基本表!BA$112)</f>
        <v>0</v>
      </c>
      <c r="BB107" s="115">
        <f>IF(基本表!BB$121=0,0,基本表!BB107/基本表!BB$112)</f>
        <v>0</v>
      </c>
      <c r="BC107" s="115">
        <f>IF(基本表!BC$121=0,0,基本表!BC107/基本表!BC$112)</f>
        <v>0</v>
      </c>
      <c r="BD107" s="115">
        <f>IF(基本表!BD$121=0,0,基本表!BD107/基本表!BD$112)</f>
        <v>0</v>
      </c>
      <c r="BE107" s="115">
        <f>IF(基本表!BE$121=0,0,基本表!BE107/基本表!BE$112)</f>
        <v>0</v>
      </c>
      <c r="BF107" s="115">
        <f>IF(基本表!BF$121=0,0,基本表!BF107/基本表!BF$112)</f>
        <v>0</v>
      </c>
      <c r="BG107" s="115">
        <f>IF(基本表!BG$121=0,0,基本表!BG107/基本表!BG$112)</f>
        <v>4.68471844842125E-5</v>
      </c>
      <c r="BH107" s="115">
        <f>IF(基本表!BH$121=0,0,基本表!BH107/基本表!BH$112)</f>
        <v>7.9459674215335714E-5</v>
      </c>
      <c r="BI107" s="115">
        <f>IF(基本表!BI$121=0,0,基本表!BI107/基本表!BI$112)</f>
        <v>0</v>
      </c>
      <c r="BJ107" s="115">
        <f>IF(基本表!BJ$121=0,0,基本表!BJ107/基本表!BJ$112)</f>
        <v>0</v>
      </c>
      <c r="BK107" s="115">
        <f>IF(基本表!BK$121=0,0,基本表!BK107/基本表!BK$112)</f>
        <v>6.9982679286876499E-5</v>
      </c>
      <c r="BL107" s="115">
        <f>IF(基本表!BL$121=0,0,基本表!BL107/基本表!BL$112)</f>
        <v>0</v>
      </c>
      <c r="BM107" s="115">
        <f>IF(基本表!BM$121=0,0,基本表!BM107/基本表!BM$112)</f>
        <v>1.7131501404783116E-5</v>
      </c>
      <c r="BN107" s="115">
        <f>IF(基本表!BN$121=0,0,基本表!BN107/基本表!BN$112)</f>
        <v>2.0787427763688521E-5</v>
      </c>
      <c r="BO107" s="115">
        <f>IF(基本表!BO$121=0,0,基本表!BO107/基本表!BO$112)</f>
        <v>1.2702958634547428E-4</v>
      </c>
      <c r="BP107" s="115">
        <f>IF(基本表!BP$121=0,0,基本表!BP107/基本表!BP$112)</f>
        <v>9.2955315052121375E-5</v>
      </c>
      <c r="BQ107" s="115">
        <f>IF(基本表!BQ$121=0,0,基本表!BQ107/基本表!BQ$112)</f>
        <v>8.5826268559930575E-5</v>
      </c>
      <c r="BR107" s="115">
        <f>IF(基本表!BR$121=0,0,基本表!BR107/基本表!BR$112)</f>
        <v>0</v>
      </c>
      <c r="BS107" s="115">
        <f>IF(基本表!BS$121=0,0,基本表!BS107/基本表!BS$112)</f>
        <v>1.0288595092340141E-4</v>
      </c>
      <c r="BT107" s="115">
        <f>IF(基本表!BT$121=0,0,基本表!BT107/基本表!BT$112)</f>
        <v>2.3210831721470019E-4</v>
      </c>
      <c r="BU107" s="115">
        <f>IF(基本表!BU$121=0,0,基本表!BU107/基本表!BU$112)</f>
        <v>2.0938336598716779E-4</v>
      </c>
      <c r="BV107" s="115">
        <f>IF(基本表!BV$121=0,0,基本表!BV107/基本表!BV$112)</f>
        <v>2.544440974752206E-4</v>
      </c>
      <c r="BW107" s="115">
        <f>IF(基本表!BW$121=0,0,基本表!BW107/基本表!BW$112)</f>
        <v>1.7399777282850779E-4</v>
      </c>
      <c r="BX107" s="115">
        <f>IF(基本表!BX$121=0,0,基本表!BX107/基本表!BX$112)</f>
        <v>1.1300073450477429E-4</v>
      </c>
      <c r="BY107" s="115">
        <f>IF(基本表!BY$121=0,0,基本表!BY107/基本表!BY$112)</f>
        <v>0</v>
      </c>
      <c r="BZ107" s="115">
        <f>IF(基本表!BZ$121=0,0,基本表!BZ107/基本表!BZ$112)</f>
        <v>8.0953451765234993E-3</v>
      </c>
      <c r="CA107" s="115">
        <f>IF(基本表!CA$121=0,0,基本表!CA107/基本表!CA$112)</f>
        <v>4.937729741592143E-4</v>
      </c>
      <c r="CB107" s="115">
        <f>IF(基本表!CB$121=0,0,基本表!CB107/基本表!CB$112)</f>
        <v>8.9413447782546501E-6</v>
      </c>
      <c r="CC107" s="115">
        <f>IF(基本表!CC$121=0,0,基本表!CC107/基本表!CC$112)</f>
        <v>0</v>
      </c>
      <c r="CD107" s="115">
        <f>IF(基本表!CD$121=0,0,基本表!CD107/基本表!CD$112)</f>
        <v>4.1990342221289101E-4</v>
      </c>
      <c r="CE107" s="115">
        <f>IF(基本表!CE$121=0,0,基本表!CE107/基本表!CE$112)</f>
        <v>0</v>
      </c>
      <c r="CF107" s="115">
        <f>IF(基本表!CF$121=0,0,基本表!CF107/基本表!CF$112)</f>
        <v>0</v>
      </c>
      <c r="CG107" s="115">
        <f>IF(基本表!CG$121=0,0,基本表!CG107/基本表!CG$112)</f>
        <v>1.0515247108307045E-4</v>
      </c>
      <c r="CH107" s="115">
        <f>IF(基本表!CH$121=0,0,基本表!CH107/基本表!CH$112)</f>
        <v>2.018842530282638E-3</v>
      </c>
      <c r="CI107" s="115">
        <f>IF(基本表!CI$121=0,0,基本表!CI107/基本表!CI$112)</f>
        <v>9.1853873609069913E-4</v>
      </c>
      <c r="CJ107" s="115">
        <f>IF(基本表!CJ$121=0,0,基本表!CJ107/基本表!CJ$112)</f>
        <v>1.7052941632431594E-3</v>
      </c>
      <c r="CK107" s="115">
        <f>IF(基本表!CK$121=0,0,基本表!CK107/基本表!CK$112)</f>
        <v>2.0197939810139365E-4</v>
      </c>
      <c r="CL107" s="115">
        <f>IF(基本表!CL$121=0,0,基本表!CL107/基本表!CL$112)</f>
        <v>6.5803904364992321E-4</v>
      </c>
      <c r="CM107" s="115">
        <f>IF(基本表!CM$121=0,0,基本表!CM107/基本表!CM$112)</f>
        <v>5.1383060717650076E-4</v>
      </c>
      <c r="CN107" s="115">
        <f>IF(基本表!CN$121=0,0,基本表!CN107/基本表!CN$112)</f>
        <v>3.4033249453405389E-4</v>
      </c>
      <c r="CO107" s="115">
        <f>IF(基本表!CO$121=0,0,基本表!CO107/基本表!CO$112)</f>
        <v>6.7042102440332532E-4</v>
      </c>
      <c r="CP107" s="115">
        <f>IF(基本表!CP$121=0,0,基本表!CP107/基本表!CP$112)</f>
        <v>1.0057579643458802E-4</v>
      </c>
      <c r="CQ107" s="115">
        <f>IF(基本表!CQ$121=0,0,基本表!CQ107/基本表!CQ$112)</f>
        <v>2.528984464452189E-2</v>
      </c>
      <c r="CR107" s="115">
        <f>IF(基本表!CR$121=0,0,基本表!CR107/基本表!CR$112)</f>
        <v>1.4700477765527379E-2</v>
      </c>
      <c r="CS107" s="115">
        <f>IF(基本表!CS$121=0,0,基本表!CS107/基本表!CS$112)</f>
        <v>4.0582951552974277E-2</v>
      </c>
      <c r="CT107" s="115">
        <f>IF(基本表!CT$121=0,0,基本表!CT107/基本表!CT$112)</f>
        <v>5.2222030088189521E-2</v>
      </c>
      <c r="CU107" s="115">
        <f>IF(基本表!CU$121=0,0,基本表!CU107/基本表!CU$112)</f>
        <v>1.4371257485029941E-4</v>
      </c>
      <c r="CV107" s="115">
        <f>IF(基本表!CV$121=0,0,基本表!CV107/基本表!CV$112)</f>
        <v>1.7885888034340904E-4</v>
      </c>
      <c r="CW107" s="115">
        <f>IF(基本表!CW$121=0,0,基本表!CW107/基本表!CW$112)</f>
        <v>9.5229850229417367E-4</v>
      </c>
      <c r="CX107" s="115">
        <f>IF(基本表!CX$121=0,0,基本表!CX107/基本表!CX$112)</f>
        <v>3.8540100975064553E-5</v>
      </c>
      <c r="CY107" s="115">
        <f>IF(基本表!CY$121=0,0,基本表!CY107/基本表!CY$112)</f>
        <v>3.4211426616489907E-4</v>
      </c>
      <c r="CZ107" s="115">
        <f>IF(基本表!CZ$121=0,0,基本表!CZ107/基本表!CZ$112)</f>
        <v>1.6940478018322328E-2</v>
      </c>
      <c r="DA107" s="115">
        <f>IF(基本表!DA$121=0,0,基本表!DA107/基本表!DA$112)</f>
        <v>5.6730328332107024E-3</v>
      </c>
      <c r="DB107" s="115">
        <f>IF(基本表!DB$121=0,0,基本表!DB107/基本表!DB$112)</f>
        <v>4.9688279301745637E-2</v>
      </c>
      <c r="DC107" s="115">
        <f>IF(基本表!DC$121=0,0,基本表!DC107/基本表!DC$112)</f>
        <v>2.9118863199580688E-4</v>
      </c>
      <c r="DD107" s="115">
        <f>IF(基本表!DD$121=0,0,基本表!DD107/基本表!DD$112)</f>
        <v>1.6364938120077735E-3</v>
      </c>
    </row>
    <row r="108" spans="1:108" ht="15" customHeight="1" x14ac:dyDescent="0.15">
      <c r="A108" s="92" t="s">
        <v>255</v>
      </c>
      <c r="B108" s="84" t="s">
        <v>100</v>
      </c>
      <c r="C108" s="115">
        <f>IF(基本表!C$121=0,0,基本表!C108/基本表!C$112)</f>
        <v>0</v>
      </c>
      <c r="D108" s="115">
        <f>IF(基本表!D$121=0,0,基本表!D108/基本表!D$112)</f>
        <v>0</v>
      </c>
      <c r="E108" s="115">
        <f>IF(基本表!E$121=0,0,基本表!E108/基本表!E$112)</f>
        <v>0</v>
      </c>
      <c r="F108" s="115">
        <f>IF(基本表!F$121=0,0,基本表!F108/基本表!F$112)</f>
        <v>0</v>
      </c>
      <c r="G108" s="115">
        <f>IF(基本表!G$121=0,0,基本表!G108/基本表!G$112)</f>
        <v>0</v>
      </c>
      <c r="H108" s="115">
        <f>IF(基本表!H$121=0,0,基本表!H108/基本表!H$112)</f>
        <v>0</v>
      </c>
      <c r="I108" s="115">
        <f>IF(基本表!I$121=0,0,基本表!I108/基本表!I$112)</f>
        <v>0</v>
      </c>
      <c r="J108" s="115">
        <f>IF(基本表!J$121=0,0,基本表!J108/基本表!J$112)</f>
        <v>0</v>
      </c>
      <c r="K108" s="115">
        <f>IF(基本表!K$121=0,0,基本表!K108/基本表!K$112)</f>
        <v>0</v>
      </c>
      <c r="L108" s="115">
        <f>IF(基本表!L$121=0,0,基本表!L108/基本表!L$112)</f>
        <v>0</v>
      </c>
      <c r="M108" s="115">
        <f>IF(基本表!M$121=0,0,基本表!M108/基本表!M$112)</f>
        <v>0</v>
      </c>
      <c r="N108" s="115">
        <f>IF(基本表!N$121=0,0,基本表!N108/基本表!N$112)</f>
        <v>0</v>
      </c>
      <c r="O108" s="115">
        <f>IF(基本表!O$121=0,0,基本表!O108/基本表!O$112)</f>
        <v>0</v>
      </c>
      <c r="P108" s="115">
        <f>IF(基本表!P$121=0,0,基本表!P108/基本表!P$112)</f>
        <v>0</v>
      </c>
      <c r="Q108" s="115">
        <f>IF(基本表!Q$121=0,0,基本表!Q108/基本表!Q$112)</f>
        <v>0</v>
      </c>
      <c r="R108" s="115">
        <f>IF(基本表!R$121=0,0,基本表!R108/基本表!R$112)</f>
        <v>0</v>
      </c>
      <c r="S108" s="115">
        <f>IF(基本表!S$121=0,0,基本表!S108/基本表!S$112)</f>
        <v>0</v>
      </c>
      <c r="T108" s="115">
        <f>IF(基本表!T$121=0,0,基本表!T108/基本表!T$112)</f>
        <v>0</v>
      </c>
      <c r="U108" s="115">
        <f>IF(基本表!U$121=0,0,基本表!U108/基本表!U$112)</f>
        <v>0</v>
      </c>
      <c r="V108" s="115">
        <f>IF(基本表!V$121=0,0,基本表!V108/基本表!V$112)</f>
        <v>0</v>
      </c>
      <c r="W108" s="115">
        <f>IF(基本表!W$121=0,0,基本表!W108/基本表!W$112)</f>
        <v>0</v>
      </c>
      <c r="X108" s="115">
        <f>IF(基本表!X$121=0,0,基本表!X108/基本表!X$112)</f>
        <v>0</v>
      </c>
      <c r="Y108" s="115">
        <f>IF(基本表!Y$121=0,0,基本表!Y108/基本表!Y$112)</f>
        <v>0</v>
      </c>
      <c r="Z108" s="115">
        <f>IF(基本表!Z$121=0,0,基本表!Z108/基本表!Z$112)</f>
        <v>0</v>
      </c>
      <c r="AA108" s="115">
        <f>IF(基本表!AA$121=0,0,基本表!AA108/基本表!AA$112)</f>
        <v>0</v>
      </c>
      <c r="AB108" s="115">
        <f>IF(基本表!AB$121=0,0,基本表!AB108/基本表!AB$112)</f>
        <v>0</v>
      </c>
      <c r="AC108" s="115">
        <f>IF(基本表!AC$121=0,0,基本表!AC108/基本表!AC$112)</f>
        <v>0</v>
      </c>
      <c r="AD108" s="115">
        <f>IF(基本表!AD$121=0,0,基本表!AD108/基本表!AD$112)</f>
        <v>0</v>
      </c>
      <c r="AE108" s="115">
        <f>IF(基本表!AE$121=0,0,基本表!AE108/基本表!AE$112)</f>
        <v>0</v>
      </c>
      <c r="AF108" s="115">
        <f>IF(基本表!AF$121=0,0,基本表!AF108/基本表!AF$112)</f>
        <v>0</v>
      </c>
      <c r="AG108" s="115">
        <f>IF(基本表!AG$121=0,0,基本表!AG108/基本表!AG$112)</f>
        <v>0</v>
      </c>
      <c r="AH108" s="115">
        <f>IF(基本表!AH$121=0,0,基本表!AH108/基本表!AH$112)</f>
        <v>0</v>
      </c>
      <c r="AI108" s="115">
        <f>IF(基本表!AI$121=0,0,基本表!AI108/基本表!AI$112)</f>
        <v>0</v>
      </c>
      <c r="AJ108" s="115">
        <f>IF(基本表!AJ$121=0,0,基本表!AJ108/基本表!AJ$112)</f>
        <v>0</v>
      </c>
      <c r="AK108" s="115">
        <f>IF(基本表!AK$121=0,0,基本表!AK108/基本表!AK$112)</f>
        <v>0</v>
      </c>
      <c r="AL108" s="115">
        <f>IF(基本表!AL$121=0,0,基本表!AL108/基本表!AL$112)</f>
        <v>0</v>
      </c>
      <c r="AM108" s="115">
        <f>IF(基本表!AM$121=0,0,基本表!AM108/基本表!AM$112)</f>
        <v>0</v>
      </c>
      <c r="AN108" s="115">
        <f>IF(基本表!AN$121=0,0,基本表!AN108/基本表!AN$112)</f>
        <v>0</v>
      </c>
      <c r="AO108" s="115">
        <f>IF(基本表!AO$121=0,0,基本表!AO108/基本表!AO$112)</f>
        <v>0</v>
      </c>
      <c r="AP108" s="115">
        <f>IF(基本表!AP$121=0,0,基本表!AP108/基本表!AP$112)</f>
        <v>0</v>
      </c>
      <c r="AQ108" s="115">
        <f>IF(基本表!AQ$121=0,0,基本表!AQ108/基本表!AQ$112)</f>
        <v>0</v>
      </c>
      <c r="AR108" s="115">
        <f>IF(基本表!AR$121=0,0,基本表!AR108/基本表!AR$112)</f>
        <v>0</v>
      </c>
      <c r="AS108" s="115">
        <f>IF(基本表!AS$121=0,0,基本表!AS108/基本表!AS$112)</f>
        <v>0</v>
      </c>
      <c r="AT108" s="115">
        <f>IF(基本表!AT$121=0,0,基本表!AT108/基本表!AT$112)</f>
        <v>0</v>
      </c>
      <c r="AU108" s="115">
        <f>IF(基本表!AU$121=0,0,基本表!AU108/基本表!AU$112)</f>
        <v>0</v>
      </c>
      <c r="AV108" s="115">
        <f>IF(基本表!AV$121=0,0,基本表!AV108/基本表!AV$112)</f>
        <v>0</v>
      </c>
      <c r="AW108" s="115">
        <f>IF(基本表!AW$121=0,0,基本表!AW108/基本表!AW$112)</f>
        <v>0</v>
      </c>
      <c r="AX108" s="115">
        <f>IF(基本表!AX$121=0,0,基本表!AX108/基本表!AX$112)</f>
        <v>0</v>
      </c>
      <c r="AY108" s="115">
        <f>IF(基本表!AY$121=0,0,基本表!AY108/基本表!AY$112)</f>
        <v>0</v>
      </c>
      <c r="AZ108" s="115">
        <f>IF(基本表!AZ$121=0,0,基本表!AZ108/基本表!AZ$112)</f>
        <v>0</v>
      </c>
      <c r="BA108" s="115">
        <f>IF(基本表!BA$121=0,0,基本表!BA108/基本表!BA$112)</f>
        <v>0</v>
      </c>
      <c r="BB108" s="115">
        <f>IF(基本表!BB$121=0,0,基本表!BB108/基本表!BB$112)</f>
        <v>0</v>
      </c>
      <c r="BC108" s="115">
        <f>IF(基本表!BC$121=0,0,基本表!BC108/基本表!BC$112)</f>
        <v>0</v>
      </c>
      <c r="BD108" s="115">
        <f>IF(基本表!BD$121=0,0,基本表!BD108/基本表!BD$112)</f>
        <v>0</v>
      </c>
      <c r="BE108" s="115">
        <f>IF(基本表!BE$121=0,0,基本表!BE108/基本表!BE$112)</f>
        <v>0</v>
      </c>
      <c r="BF108" s="115">
        <f>IF(基本表!BF$121=0,0,基本表!BF108/基本表!BF$112)</f>
        <v>0</v>
      </c>
      <c r="BG108" s="115">
        <f>IF(基本表!BG$121=0,0,基本表!BG108/基本表!BG$112)</f>
        <v>0</v>
      </c>
      <c r="BH108" s="115">
        <f>IF(基本表!BH$121=0,0,基本表!BH108/基本表!BH$112)</f>
        <v>0</v>
      </c>
      <c r="BI108" s="115">
        <f>IF(基本表!BI$121=0,0,基本表!BI108/基本表!BI$112)</f>
        <v>0</v>
      </c>
      <c r="BJ108" s="115">
        <f>IF(基本表!BJ$121=0,0,基本表!BJ108/基本表!BJ$112)</f>
        <v>0</v>
      </c>
      <c r="BK108" s="115">
        <f>IF(基本表!BK$121=0,0,基本表!BK108/基本表!BK$112)</f>
        <v>0</v>
      </c>
      <c r="BL108" s="115">
        <f>IF(基本表!BL$121=0,0,基本表!BL108/基本表!BL$112)</f>
        <v>0</v>
      </c>
      <c r="BM108" s="115">
        <f>IF(基本表!BM$121=0,0,基本表!BM108/基本表!BM$112)</f>
        <v>0</v>
      </c>
      <c r="BN108" s="115">
        <f>IF(基本表!BN$121=0,0,基本表!BN108/基本表!BN$112)</f>
        <v>0</v>
      </c>
      <c r="BO108" s="115">
        <f>IF(基本表!BO$121=0,0,基本表!BO108/基本表!BO$112)</f>
        <v>0</v>
      </c>
      <c r="BP108" s="115">
        <f>IF(基本表!BP$121=0,0,基本表!BP108/基本表!BP$112)</f>
        <v>0</v>
      </c>
      <c r="BQ108" s="115">
        <f>IF(基本表!BQ$121=0,0,基本表!BQ108/基本表!BQ$112)</f>
        <v>0</v>
      </c>
      <c r="BR108" s="115">
        <f>IF(基本表!BR$121=0,0,基本表!BR108/基本表!BR$112)</f>
        <v>0</v>
      </c>
      <c r="BS108" s="115">
        <f>IF(基本表!BS$121=0,0,基本表!BS108/基本表!BS$112)</f>
        <v>0</v>
      </c>
      <c r="BT108" s="115">
        <f>IF(基本表!BT$121=0,0,基本表!BT108/基本表!BT$112)</f>
        <v>0</v>
      </c>
      <c r="BU108" s="115">
        <f>IF(基本表!BU$121=0,0,基本表!BU108/基本表!BU$112)</f>
        <v>5.4838500615686803E-5</v>
      </c>
      <c r="BV108" s="115">
        <f>IF(基本表!BV$121=0,0,基本表!BV108/基本表!BV$112)</f>
        <v>0</v>
      </c>
      <c r="BW108" s="115">
        <f>IF(基本表!BW$121=0,0,基本表!BW108/基本表!BW$112)</f>
        <v>0</v>
      </c>
      <c r="BX108" s="115">
        <f>IF(基本表!BX$121=0,0,基本表!BX108/基本表!BX$112)</f>
        <v>0</v>
      </c>
      <c r="BY108" s="115">
        <f>IF(基本表!BY$121=0,0,基本表!BY108/基本表!BY$112)</f>
        <v>0</v>
      </c>
      <c r="BZ108" s="115">
        <f>IF(基本表!BZ$121=0,0,基本表!BZ108/基本表!BZ$112)</f>
        <v>0</v>
      </c>
      <c r="CA108" s="115">
        <f>IF(基本表!CA$121=0,0,基本表!CA108/基本表!CA$112)</f>
        <v>0</v>
      </c>
      <c r="CB108" s="115">
        <f>IF(基本表!CB$121=0,0,基本表!CB108/基本表!CB$112)</f>
        <v>0</v>
      </c>
      <c r="CC108" s="115">
        <f>IF(基本表!CC$121=0,0,基本表!CC108/基本表!CC$112)</f>
        <v>0</v>
      </c>
      <c r="CD108" s="115">
        <f>IF(基本表!CD$121=0,0,基本表!CD108/基本表!CD$112)</f>
        <v>0</v>
      </c>
      <c r="CE108" s="115">
        <f>IF(基本表!CE$121=0,0,基本表!CE108/基本表!CE$112)</f>
        <v>0</v>
      </c>
      <c r="CF108" s="115">
        <f>IF(基本表!CF$121=0,0,基本表!CF108/基本表!CF$112)</f>
        <v>0</v>
      </c>
      <c r="CG108" s="115">
        <f>IF(基本表!CG$121=0,0,基本表!CG108/基本表!CG$112)</f>
        <v>0</v>
      </c>
      <c r="CH108" s="115">
        <f>IF(基本表!CH$121=0,0,基本表!CH108/基本表!CH$112)</f>
        <v>0</v>
      </c>
      <c r="CI108" s="115">
        <f>IF(基本表!CI$121=0,0,基本表!CI108/基本表!CI$112)</f>
        <v>2.361956749947512E-4</v>
      </c>
      <c r="CJ108" s="115">
        <f>IF(基本表!CJ$121=0,0,基本表!CJ108/基本表!CJ$112)</f>
        <v>9.2008371444074102E-2</v>
      </c>
      <c r="CK108" s="115">
        <f>IF(基本表!CK$121=0,0,基本表!CK108/基本表!CK$112)</f>
        <v>0</v>
      </c>
      <c r="CL108" s="115">
        <f>IF(基本表!CL$121=0,0,基本表!CL108/基本表!CL$112)</f>
        <v>6.5803904364992321E-4</v>
      </c>
      <c r="CM108" s="115">
        <f>IF(基本表!CM$121=0,0,基本表!CM108/基本表!CM$112)</f>
        <v>6.6027233022180359E-2</v>
      </c>
      <c r="CN108" s="115">
        <f>IF(基本表!CN$121=0,0,基本表!CN108/基本表!CN$112)</f>
        <v>0</v>
      </c>
      <c r="CO108" s="115">
        <f>IF(基本表!CO$121=0,0,基本表!CO108/基本表!CO$112)</f>
        <v>7.3746312684365781E-4</v>
      </c>
      <c r="CP108" s="115">
        <f>IF(基本表!CP$121=0,0,基本表!CP108/基本表!CP$112)</f>
        <v>0</v>
      </c>
      <c r="CQ108" s="115">
        <f>IF(基本表!CQ$121=0,0,基本表!CQ108/基本表!CQ$112)</f>
        <v>0</v>
      </c>
      <c r="CR108" s="115">
        <f>IF(基本表!CR$121=0,0,基本表!CR108/基本表!CR$112)</f>
        <v>0</v>
      </c>
      <c r="CS108" s="115">
        <f>IF(基本表!CS$121=0,0,基本表!CS108/基本表!CS$112)</f>
        <v>0</v>
      </c>
      <c r="CT108" s="115">
        <f>IF(基本表!CT$121=0,0,基本表!CT108/基本表!CT$112)</f>
        <v>0</v>
      </c>
      <c r="CU108" s="115">
        <f>IF(基本表!CU$121=0,0,基本表!CU108/基本表!CU$112)</f>
        <v>0</v>
      </c>
      <c r="CV108" s="115">
        <f>IF(基本表!CV$121=0,0,基本表!CV108/基本表!CV$112)</f>
        <v>0</v>
      </c>
      <c r="CW108" s="115">
        <f>IF(基本表!CW$121=0,0,基本表!CW108/基本表!CW$112)</f>
        <v>6.4063717427062595E-3</v>
      </c>
      <c r="CX108" s="115">
        <f>IF(基本表!CX$121=0,0,基本表!CX108/基本表!CX$112)</f>
        <v>0</v>
      </c>
      <c r="CY108" s="115">
        <f>IF(基本表!CY$121=0,0,基本表!CY108/基本表!CY$112)</f>
        <v>0</v>
      </c>
      <c r="CZ108" s="115">
        <f>IF(基本表!CZ$121=0,0,基本表!CZ108/基本表!CZ$112)</f>
        <v>4.4526331951481651E-3</v>
      </c>
      <c r="DA108" s="115">
        <f>IF(基本表!DA$121=0,0,基本表!DA108/基本表!DA$112)</f>
        <v>4.1588022649476948E-4</v>
      </c>
      <c r="DB108" s="115">
        <f>IF(基本表!DB$121=0,0,基本表!DB108/基本表!DB$112)</f>
        <v>0</v>
      </c>
      <c r="DC108" s="115">
        <f>IF(基本表!DC$121=0,0,基本表!DC108/基本表!DC$112)</f>
        <v>1.9742589249315708E-2</v>
      </c>
      <c r="DD108" s="115">
        <f>IF(基本表!DD$121=0,0,基本表!DD108/基本表!DD$112)</f>
        <v>5.6765879104019642E-3</v>
      </c>
    </row>
    <row r="109" spans="1:108" ht="15" customHeight="1" x14ac:dyDescent="0.15">
      <c r="A109" s="77" t="s">
        <v>256</v>
      </c>
      <c r="B109" s="94" t="s">
        <v>101</v>
      </c>
      <c r="C109" s="115">
        <f>IF(基本表!C$121=0,0,基本表!C109/基本表!C$112)</f>
        <v>0</v>
      </c>
      <c r="D109" s="115">
        <f>IF(基本表!D$121=0,0,基本表!D109/基本表!D$112)</f>
        <v>0</v>
      </c>
      <c r="E109" s="115">
        <f>IF(基本表!E$121=0,0,基本表!E109/基本表!E$112)</f>
        <v>2.3752969121140144E-3</v>
      </c>
      <c r="F109" s="115">
        <f>IF(基本表!F$121=0,0,基本表!F109/基本表!F$112)</f>
        <v>0</v>
      </c>
      <c r="G109" s="115">
        <f>IF(基本表!G$121=0,0,基本表!G109/基本表!G$112)</f>
        <v>2.8873917228103944E-3</v>
      </c>
      <c r="H109" s="115">
        <f>IF(基本表!H$121=0,0,基本表!H109/基本表!H$112)</f>
        <v>0</v>
      </c>
      <c r="I109" s="115">
        <f>IF(基本表!I$121=0,0,基本表!I109/基本表!I$112)</f>
        <v>0</v>
      </c>
      <c r="J109" s="115">
        <f>IF(基本表!J$121=0,0,基本表!J109/基本表!J$112)</f>
        <v>2.757707793282224E-4</v>
      </c>
      <c r="K109" s="115">
        <f>IF(基本表!K$121=0,0,基本表!K109/基本表!K$112)</f>
        <v>6.8684014286274971E-5</v>
      </c>
      <c r="L109" s="115">
        <f>IF(基本表!L$121=0,0,基本表!L109/基本表!L$112)</f>
        <v>9.848658940940875E-5</v>
      </c>
      <c r="M109" s="115">
        <f>IF(基本表!M$121=0,0,基本表!M109/基本表!M$112)</f>
        <v>0</v>
      </c>
      <c r="N109" s="115">
        <f>IF(基本表!N$121=0,0,基本表!N109/基本表!N$112)</f>
        <v>0</v>
      </c>
      <c r="O109" s="115">
        <f>IF(基本表!O$121=0,0,基本表!O109/基本表!O$112)</f>
        <v>0</v>
      </c>
      <c r="P109" s="115">
        <f>IF(基本表!P$121=0,0,基本表!P109/基本表!P$112)</f>
        <v>2.3768494860062987E-4</v>
      </c>
      <c r="Q109" s="115">
        <f>IF(基本表!Q$121=0,0,基本表!Q109/基本表!Q$112)</f>
        <v>3.5267148651031567E-5</v>
      </c>
      <c r="R109" s="115">
        <f>IF(基本表!R$121=0,0,基本表!R109/基本表!R$112)</f>
        <v>1.3023376961646154E-4</v>
      </c>
      <c r="S109" s="115">
        <f>IF(基本表!S$121=0,0,基本表!S109/基本表!S$112)</f>
        <v>6.0604224114420772E-5</v>
      </c>
      <c r="T109" s="115">
        <f>IF(基本表!T$121=0,0,基本表!T109/基本表!T$112)</f>
        <v>6.4589052155659621E-5</v>
      </c>
      <c r="U109" s="115">
        <f>IF(基本表!U$121=0,0,基本表!U109/基本表!U$112)</f>
        <v>1.9148528754707347E-4</v>
      </c>
      <c r="V109" s="115">
        <f>IF(基本表!V$121=0,0,基本表!V109/基本表!V$112)</f>
        <v>1.8137299356125872E-4</v>
      </c>
      <c r="W109" s="115">
        <f>IF(基本表!W$121=0,0,基本表!W109/基本表!W$112)</f>
        <v>1.3662135391761732E-4</v>
      </c>
      <c r="X109" s="115">
        <f>IF(基本表!X$121=0,0,基本表!X109/基本表!X$112)</f>
        <v>0</v>
      </c>
      <c r="Y109" s="115">
        <f>IF(基本表!Y$121=0,0,基本表!Y109/基本表!Y$112)</f>
        <v>2.0333468889792598E-4</v>
      </c>
      <c r="Z109" s="115">
        <f>IF(基本表!Z$121=0,0,基本表!Z109/基本表!Z$112)</f>
        <v>6.4016388195378015E-5</v>
      </c>
      <c r="AA109" s="115">
        <f>IF(基本表!AA$121=0,0,基本表!AA109/基本表!AA$112)</f>
        <v>7.3697398481833586E-5</v>
      </c>
      <c r="AB109" s="115">
        <f>IF(基本表!AB$121=0,0,基本表!AB109/基本表!AB$112)</f>
        <v>2.0575629387578598E-4</v>
      </c>
      <c r="AC109" s="115">
        <f>IF(基本表!AC$121=0,0,基本表!AC109/基本表!AC$112)</f>
        <v>1.101351909468873E-4</v>
      </c>
      <c r="AD109" s="115">
        <f>IF(基本表!AD$121=0,0,基本表!AD109/基本表!AD$112)</f>
        <v>0</v>
      </c>
      <c r="AE109" s="115">
        <f>IF(基本表!AE$121=0,0,基本表!AE109/基本表!AE$112)</f>
        <v>0</v>
      </c>
      <c r="AF109" s="115">
        <f>IF(基本表!AF$121=0,0,基本表!AF109/基本表!AF$112)</f>
        <v>6.5564557673394833E-5</v>
      </c>
      <c r="AG109" s="115">
        <f>IF(基本表!AG$121=0,0,基本表!AG109/基本表!AG$112)</f>
        <v>2.094240837696335E-4</v>
      </c>
      <c r="AH109" s="115">
        <f>IF(基本表!AH$121=0,0,基本表!AH109/基本表!AH$112)</f>
        <v>0</v>
      </c>
      <c r="AI109" s="115">
        <f>IF(基本表!AI$121=0,0,基本表!AI109/基本表!AI$112)</f>
        <v>1.7705382436260624E-4</v>
      </c>
      <c r="AJ109" s="115">
        <f>IF(基本表!AJ$121=0,0,基本表!AJ109/基本表!AJ$112)</f>
        <v>8.7854162090929061E-5</v>
      </c>
      <c r="AK109" s="115">
        <f>IF(基本表!AK$121=0,0,基本表!AK109/基本表!AK$112)</f>
        <v>0</v>
      </c>
      <c r="AL109" s="115">
        <f>IF(基本表!AL$121=0,0,基本表!AL109/基本表!AL$112)</f>
        <v>9.192443811187204E-5</v>
      </c>
      <c r="AM109" s="115">
        <f>IF(基本表!AM$121=0,0,基本表!AM109/基本表!AM$112)</f>
        <v>1.0824560928747328E-4</v>
      </c>
      <c r="AN109" s="115">
        <f>IF(基本表!AN$121=0,0,基本表!AN109/基本表!AN$112)</f>
        <v>3.174048975575693E-5</v>
      </c>
      <c r="AO109" s="115">
        <f>IF(基本表!AO$121=0,0,基本表!AO109/基本表!AO$112)</f>
        <v>9.4629761059853327E-5</v>
      </c>
      <c r="AP109" s="115">
        <f>IF(基本表!AP$121=0,0,基本表!AP109/基本表!AP$112)</f>
        <v>3.5990642432967427E-4</v>
      </c>
      <c r="AQ109" s="115">
        <f>IF(基本表!AQ$121=0,0,基本表!AQ109/基本表!AQ$112)</f>
        <v>1.2810658467845247E-4</v>
      </c>
      <c r="AR109" s="115">
        <f>IF(基本表!AR$121=0,0,基本表!AR109/基本表!AR$112)</f>
        <v>1.0896079520291312E-4</v>
      </c>
      <c r="AS109" s="115">
        <f>IF(基本表!AS$121=0,0,基本表!AS109/基本表!AS$112)</f>
        <v>8.8493337715860534E-5</v>
      </c>
      <c r="AT109" s="115">
        <f>IF(基本表!AT$121=0,0,基本表!AT109/基本表!AT$112)</f>
        <v>7.7118840132644404E-5</v>
      </c>
      <c r="AU109" s="115">
        <f>IF(基本表!AU$121=0,0,基本表!AU109/基本表!AU$112)</f>
        <v>9.1406285705580354E-5</v>
      </c>
      <c r="AV109" s="115">
        <f>IF(基本表!AV$121=0,0,基本表!AV109/基本表!AV$112)</f>
        <v>2.1666733539301046E-4</v>
      </c>
      <c r="AW109" s="115">
        <f>IF(基本表!AW$121=0,0,基本表!AW109/基本表!AW$112)</f>
        <v>1.4810426540284361E-4</v>
      </c>
      <c r="AX109" s="115">
        <f>IF(基本表!AX$121=0,0,基本表!AX109/基本表!AX$112)</f>
        <v>4.5553090439756037E-4</v>
      </c>
      <c r="AY109" s="115">
        <f>IF(基本表!AY$121=0,0,基本表!AY109/基本表!AY$112)</f>
        <v>1.7310593258760396E-4</v>
      </c>
      <c r="AZ109" s="115">
        <f>IF(基本表!AZ$121=0,0,基本表!AZ109/基本表!AZ$112)</f>
        <v>3.1210986267166043E-4</v>
      </c>
      <c r="BA109" s="115">
        <f>IF(基本表!BA$121=0,0,基本表!BA109/基本表!BA$112)</f>
        <v>0</v>
      </c>
      <c r="BB109" s="115">
        <f>IF(基本表!BB$121=0,0,基本表!BB109/基本表!BB$112)</f>
        <v>0</v>
      </c>
      <c r="BC109" s="115">
        <f>IF(基本表!BC$121=0,0,基本表!BC109/基本表!BC$112)</f>
        <v>2.5974025974025974E-4</v>
      </c>
      <c r="BD109" s="115">
        <f>IF(基本表!BD$121=0,0,基本表!BD109/基本表!BD$112)</f>
        <v>2.7517886626307099E-4</v>
      </c>
      <c r="BE109" s="115">
        <f>IF(基本表!BE$121=0,0,基本表!BE109/基本表!BE$112)</f>
        <v>0</v>
      </c>
      <c r="BF109" s="115">
        <f>IF(基本表!BF$121=0,0,基本表!BF109/基本表!BF$112)</f>
        <v>0</v>
      </c>
      <c r="BG109" s="115">
        <f>IF(基本表!BG$121=0,0,基本表!BG109/基本表!BG$112)</f>
        <v>9.3694368968425001E-5</v>
      </c>
      <c r="BH109" s="115">
        <f>IF(基本表!BH$121=0,0,基本表!BH109/基本表!BH$112)</f>
        <v>7.9459674215335714E-5</v>
      </c>
      <c r="BI109" s="115">
        <f>IF(基本表!BI$121=0,0,基本表!BI109/基本表!BI$112)</f>
        <v>0</v>
      </c>
      <c r="BJ109" s="115">
        <f>IF(基本表!BJ$121=0,0,基本表!BJ109/基本表!BJ$112)</f>
        <v>0</v>
      </c>
      <c r="BK109" s="115">
        <f>IF(基本表!BK$121=0,0,基本表!BK109/基本表!BK$112)</f>
        <v>8.7478349108595621E-5</v>
      </c>
      <c r="BL109" s="115">
        <f>IF(基本表!BL$121=0,0,基本表!BL109/基本表!BL$112)</f>
        <v>1.0967918837400603E-4</v>
      </c>
      <c r="BM109" s="115">
        <f>IF(基本表!BM$121=0,0,基本表!BM109/基本表!BM$112)</f>
        <v>3.4263002809566232E-4</v>
      </c>
      <c r="BN109" s="115">
        <f>IF(基本表!BN$121=0,0,基本表!BN109/基本表!BN$112)</f>
        <v>2.2866170540057374E-4</v>
      </c>
      <c r="BO109" s="115">
        <f>IF(基本表!BO$121=0,0,基本表!BO109/基本表!BO$112)</f>
        <v>4.8502205695544724E-4</v>
      </c>
      <c r="BP109" s="115">
        <f>IF(基本表!BP$121=0,0,基本表!BP109/基本表!BP$112)</f>
        <v>4.3821791381714361E-4</v>
      </c>
      <c r="BQ109" s="115">
        <f>IF(基本表!BQ$121=0,0,基本表!BQ109/基本表!BQ$112)</f>
        <v>2.2887004949314821E-4</v>
      </c>
      <c r="BR109" s="115">
        <f>IF(基本表!BR$121=0,0,基本表!BR109/基本表!BR$112)</f>
        <v>1.0055304172951231E-4</v>
      </c>
      <c r="BS109" s="115">
        <f>IF(基本表!BS$121=0,0,基本表!BS109/基本表!BS$112)</f>
        <v>5.658727300787077E-4</v>
      </c>
      <c r="BT109" s="115">
        <f>IF(基本表!BT$121=0,0,基本表!BT109/基本表!BT$112)</f>
        <v>0</v>
      </c>
      <c r="BU109" s="115">
        <f>IF(基本表!BU$121=0,0,基本表!BU109/基本表!BU$112)</f>
        <v>2.7020424848820225E-3</v>
      </c>
      <c r="BV109" s="115">
        <f>IF(基本表!BV$121=0,0,基本表!BV109/基本表!BV$112)</f>
        <v>4.6262563177312837E-4</v>
      </c>
      <c r="BW109" s="115">
        <f>IF(基本表!BW$121=0,0,基本表!BW109/基本表!BW$112)</f>
        <v>4.7327394209354121E-3</v>
      </c>
      <c r="BX109" s="115">
        <f>IF(基本表!BX$121=0,0,基本表!BX109/基本表!BX$112)</f>
        <v>2.486016159105034E-3</v>
      </c>
      <c r="BY109" s="115">
        <f>IF(基本表!BY$121=0,0,基本表!BY109/基本表!BY$112)</f>
        <v>3.0258195855072142E-3</v>
      </c>
      <c r="BZ109" s="115">
        <f>IF(基本表!BZ$121=0,0,基本表!BZ109/基本表!BZ$112)</f>
        <v>6.7461209804362487E-4</v>
      </c>
      <c r="CA109" s="115">
        <f>IF(基本表!CA$121=0,0,基本表!CA109/基本表!CA$112)</f>
        <v>1.1795687716025676E-3</v>
      </c>
      <c r="CB109" s="115">
        <f>IF(基本表!CB$121=0,0,基本表!CB109/基本表!CB$112)</f>
        <v>0</v>
      </c>
      <c r="CC109" s="115">
        <f>IF(基本表!CC$121=0,0,基本表!CC109/基本表!CC$112)</f>
        <v>1.2704865963664082E-4</v>
      </c>
      <c r="CD109" s="115">
        <f>IF(基本表!CD$121=0,0,基本表!CD109/基本表!CD$112)</f>
        <v>2.0995171110644551E-4</v>
      </c>
      <c r="CE109" s="115">
        <f>IF(基本表!CE$121=0,0,基本表!CE109/基本表!CE$112)</f>
        <v>0</v>
      </c>
      <c r="CF109" s="115">
        <f>IF(基本表!CF$121=0,0,基本表!CF109/基本表!CF$112)</f>
        <v>6.9783670621074664E-4</v>
      </c>
      <c r="CG109" s="115">
        <f>IF(基本表!CG$121=0,0,基本表!CG109/基本表!CG$112)</f>
        <v>8.4121976866456357E-4</v>
      </c>
      <c r="CH109" s="115">
        <f>IF(基本表!CH$121=0,0,基本表!CH109/基本表!CH$112)</f>
        <v>1.3458950201884253E-3</v>
      </c>
      <c r="CI109" s="115">
        <f>IF(基本表!CI$121=0,0,基本表!CI109/基本表!CI$112)</f>
        <v>6.5609909720764227E-4</v>
      </c>
      <c r="CJ109" s="115">
        <f>IF(基本表!CJ$121=0,0,基本表!CJ109/基本表!CJ$112)</f>
        <v>6.8211766529726377E-3</v>
      </c>
      <c r="CK109" s="115">
        <f>IF(基本表!CK$121=0,0,基本表!CK109/基本表!CK$112)</f>
        <v>4.9686931932942839E-3</v>
      </c>
      <c r="CL109" s="115">
        <f>IF(基本表!CL$121=0,0,基本表!CL109/基本表!CL$112)</f>
        <v>6.5803904364992321E-4</v>
      </c>
      <c r="CM109" s="115">
        <f>IF(基本表!CM$121=0,0,基本表!CM109/基本表!CM$112)</f>
        <v>7.4505438040592615E-3</v>
      </c>
      <c r="CN109" s="115">
        <f>IF(基本表!CN$121=0,0,基本表!CN109/基本表!CN$112)</f>
        <v>1.186007177921703E-3</v>
      </c>
      <c r="CO109" s="115">
        <f>IF(基本表!CO$121=0,0,基本表!CO109/基本表!CO$112)</f>
        <v>1.9442209707696432E-3</v>
      </c>
      <c r="CP109" s="115">
        <f>IF(基本表!CP$121=0,0,基本表!CP109/基本表!CP$112)</f>
        <v>5.2299414145985769E-3</v>
      </c>
      <c r="CQ109" s="115">
        <f>IF(基本表!CQ$121=0,0,基本表!CQ109/基本表!CQ$112)</f>
        <v>7.820956409117358E-4</v>
      </c>
      <c r="CR109" s="115">
        <f>IF(基本表!CR$121=0,0,基本表!CR109/基本表!CR$112)</f>
        <v>7.3502388827636903E-4</v>
      </c>
      <c r="CS109" s="115">
        <f>IF(基本表!CS$121=0,0,基本表!CS109/基本表!CS$112)</f>
        <v>6.8540095956134343E-4</v>
      </c>
      <c r="CT109" s="115">
        <f>IF(基本表!CT$121=0,0,基本表!CT109/基本表!CT$112)</f>
        <v>1.167214248659865E-3</v>
      </c>
      <c r="CU109" s="115">
        <f>IF(基本表!CU$121=0,0,基本表!CU109/基本表!CU$112)</f>
        <v>6.5628742514970062E-3</v>
      </c>
      <c r="CV109" s="115">
        <f>IF(基本表!CV$121=0,0,基本表!CV109/基本表!CV$112)</f>
        <v>2.5040243248077268E-3</v>
      </c>
      <c r="CW109" s="115">
        <f>IF(基本表!CW$121=0,0,基本表!CW109/基本表!CW$112)</f>
        <v>2.9434680980001729E-3</v>
      </c>
      <c r="CX109" s="115">
        <f>IF(基本表!CX$121=0,0,基本表!CX109/基本表!CX$112)</f>
        <v>5.9094821495098984E-4</v>
      </c>
      <c r="CY109" s="115">
        <f>IF(基本表!CY$121=0,0,基本表!CY109/基本表!CY$112)</f>
        <v>4.5615235488653209E-3</v>
      </c>
      <c r="CZ109" s="115">
        <f>IF(基本表!CZ$121=0,0,基本表!CZ109/基本表!CZ$112)</f>
        <v>4.299094119453401E-3</v>
      </c>
      <c r="DA109" s="115">
        <f>IF(基本表!DA$121=0,0,基本表!DA109/基本表!DA$112)</f>
        <v>7.0379730637576377E-4</v>
      </c>
      <c r="DB109" s="115">
        <f>IF(基本表!DB$121=0,0,基本表!DB109/基本表!DB$112)</f>
        <v>5.9226932668329174E-3</v>
      </c>
      <c r="DC109" s="115">
        <f>IF(基本表!DC$121=0,0,基本表!DC109/基本表!DC$112)</f>
        <v>1.0016888940655756E-2</v>
      </c>
      <c r="DD109" s="115">
        <f>IF(基本表!DD$121=0,0,基本表!DD109/基本表!DD$112)</f>
        <v>3.1809348470901097E-2</v>
      </c>
    </row>
    <row r="110" spans="1:108" ht="15" customHeight="1" x14ac:dyDescent="0.15">
      <c r="A110" s="3" t="s">
        <v>257</v>
      </c>
      <c r="B110" s="94" t="s">
        <v>102</v>
      </c>
      <c r="C110" s="115">
        <f>IF(基本表!C$121=0,0,基本表!C110/基本表!C$112)</f>
        <v>2.8588786048672411E-4</v>
      </c>
      <c r="D110" s="115">
        <f>IF(基本表!D$121=0,0,基本表!D110/基本表!D$112)</f>
        <v>6.6702241195304164E-4</v>
      </c>
      <c r="E110" s="115">
        <f>IF(基本表!E$121=0,0,基本表!E110/基本表!E$112)</f>
        <v>2.8503562945368173E-3</v>
      </c>
      <c r="F110" s="115">
        <f>IF(基本表!F$121=0,0,基本表!F110/基本表!F$112)</f>
        <v>2.4390243902439024E-3</v>
      </c>
      <c r="G110" s="115">
        <f>IF(基本表!G$121=0,0,基本表!G110/基本表!G$112)</f>
        <v>3.2723772858517805E-3</v>
      </c>
      <c r="H110" s="115">
        <f>IF(基本表!H$121=0,0,基本表!H110/基本表!H$112)</f>
        <v>0</v>
      </c>
      <c r="I110" s="115">
        <f>IF(基本表!I$121=0,0,基本表!I110/基本表!I$112)</f>
        <v>0</v>
      </c>
      <c r="J110" s="115">
        <f>IF(基本表!J$121=0,0,基本表!J110/基本表!J$112)</f>
        <v>1.1030831173128896E-3</v>
      </c>
      <c r="K110" s="115">
        <f>IF(基本表!K$121=0,0,基本表!K110/基本表!K$112)</f>
        <v>5.5928411633109618E-4</v>
      </c>
      <c r="L110" s="115">
        <f>IF(基本表!L$121=0,0,基本表!L110/基本表!L$112)</f>
        <v>1.3131545254587833E-4</v>
      </c>
      <c r="M110" s="115">
        <f>IF(基本表!M$121=0,0,基本表!M110/基本表!M$112)</f>
        <v>0</v>
      </c>
      <c r="N110" s="115">
        <f>IF(基本表!N$121=0,0,基本表!N110/基本表!N$112)</f>
        <v>0</v>
      </c>
      <c r="O110" s="115">
        <f>IF(基本表!O$121=0,0,基本表!O110/基本表!O$112)</f>
        <v>1.6734067772974481E-3</v>
      </c>
      <c r="P110" s="115">
        <f>IF(基本表!P$121=0,0,基本表!P110/基本表!P$112)</f>
        <v>1.901479588805039E-3</v>
      </c>
      <c r="Q110" s="115">
        <f>IF(基本表!Q$121=0,0,基本表!Q110/基本表!Q$112)</f>
        <v>9.5221301357785221E-4</v>
      </c>
      <c r="R110" s="115">
        <f>IF(基本表!R$121=0,0,基本表!R110/基本表!R$112)</f>
        <v>2.279090968288077E-3</v>
      </c>
      <c r="S110" s="115">
        <f>IF(基本表!S$121=0,0,基本表!S110/基本表!S$112)</f>
        <v>9.0906336171631163E-4</v>
      </c>
      <c r="T110" s="115">
        <f>IF(基本表!T$121=0,0,基本表!T110/基本表!T$112)</f>
        <v>1.2594865170353624E-3</v>
      </c>
      <c r="U110" s="115">
        <f>IF(基本表!U$121=0,0,基本表!U110/基本表!U$112)</f>
        <v>1.8510244462883769E-3</v>
      </c>
      <c r="V110" s="115">
        <f>IF(基本表!V$121=0,0,基本表!V110/基本表!V$112)</f>
        <v>2.4485354130769927E-3</v>
      </c>
      <c r="W110" s="115">
        <f>IF(基本表!W$121=0,0,基本表!W110/基本表!W$112)</f>
        <v>2.7324270783523463E-3</v>
      </c>
      <c r="X110" s="115">
        <f>IF(基本表!X$121=0,0,基本表!X110/基本表!X$112)</f>
        <v>0</v>
      </c>
      <c r="Y110" s="115">
        <f>IF(基本表!Y$121=0,0,基本表!Y110/基本表!Y$112)</f>
        <v>6.1000406669377792E-4</v>
      </c>
      <c r="Z110" s="115">
        <f>IF(基本表!Z$121=0,0,基本表!Z110/基本表!Z$112)</f>
        <v>4.4811471736764613E-4</v>
      </c>
      <c r="AA110" s="115">
        <f>IF(基本表!AA$121=0,0,基本表!AA110/基本表!AA$112)</f>
        <v>5.8957918785466868E-4</v>
      </c>
      <c r="AB110" s="115">
        <f>IF(基本表!AB$121=0,0,基本表!AB110/基本表!AB$112)</f>
        <v>9.904201264529359E-4</v>
      </c>
      <c r="AC110" s="115">
        <f>IF(基本表!AC$121=0,0,基本表!AC110/基本表!AC$112)</f>
        <v>1.6244940664665876E-3</v>
      </c>
      <c r="AD110" s="115">
        <f>IF(基本表!AD$121=0,0,基本表!AD110/基本表!AD$112)</f>
        <v>0</v>
      </c>
      <c r="AE110" s="115">
        <f>IF(基本表!AE$121=0,0,基本表!AE110/基本表!AE$112)</f>
        <v>4.8923679060665359E-4</v>
      </c>
      <c r="AF110" s="115">
        <f>IF(基本表!AF$121=0,0,基本表!AF110/基本表!AF$112)</f>
        <v>1.5922821149253033E-4</v>
      </c>
      <c r="AG110" s="115">
        <f>IF(基本表!AG$121=0,0,基本表!AG110/基本表!AG$112)</f>
        <v>1.0471204188481676E-3</v>
      </c>
      <c r="AH110" s="115">
        <f>IF(基本表!AH$121=0,0,基本表!AH110/基本表!AH$112)</f>
        <v>3.0395136778115501E-3</v>
      </c>
      <c r="AI110" s="115">
        <f>IF(基本表!AI$121=0,0,基本表!AI110/基本表!AI$112)</f>
        <v>1.7705382436260624E-3</v>
      </c>
      <c r="AJ110" s="115">
        <f>IF(基本表!AJ$121=0,0,基本表!AJ110/基本表!AJ$112)</f>
        <v>8.3461453986382608E-4</v>
      </c>
      <c r="AK110" s="115">
        <f>IF(基本表!AK$121=0,0,基本表!AK110/基本表!AK$112)</f>
        <v>2.2675736961451248E-3</v>
      </c>
      <c r="AL110" s="115">
        <f>IF(基本表!AL$121=0,0,基本表!AL110/基本表!AL$112)</f>
        <v>2.1602242956289932E-3</v>
      </c>
      <c r="AM110" s="115">
        <f>IF(基本表!AM$121=0,0,基本表!AM110/基本表!AM$112)</f>
        <v>1.3530701160934159E-4</v>
      </c>
      <c r="AN110" s="115">
        <f>IF(基本表!AN$121=0,0,基本表!AN110/基本表!AN$112)</f>
        <v>6.3480979511513859E-5</v>
      </c>
      <c r="AO110" s="115">
        <f>IF(基本表!AO$121=0,0,基本表!AO110/基本表!AO$112)</f>
        <v>5.9143600662408331E-4</v>
      </c>
      <c r="AP110" s="115">
        <f>IF(基本表!AP$121=0,0,基本表!AP110/基本表!AP$112)</f>
        <v>3.4191110311319055E-3</v>
      </c>
      <c r="AQ110" s="115">
        <f>IF(基本表!AQ$121=0,0,基本表!AQ110/基本表!AQ$112)</f>
        <v>3.5229310786574427E-4</v>
      </c>
      <c r="AR110" s="115">
        <f>IF(基本表!AR$121=0,0,基本表!AR110/基本表!AR$112)</f>
        <v>3.128229281632022E-4</v>
      </c>
      <c r="AS110" s="115">
        <f>IF(基本表!AS$121=0,0,基本表!AS110/基本表!AS$112)</f>
        <v>5.05676215519203E-4</v>
      </c>
      <c r="AT110" s="115">
        <f>IF(基本表!AT$121=0,0,基本表!AT110/基本表!AT$112)</f>
        <v>9.2542608159173285E-4</v>
      </c>
      <c r="AU110" s="115">
        <f>IF(基本表!AU$121=0,0,基本表!AU110/基本表!AU$112)</f>
        <v>9.9023476181045391E-4</v>
      </c>
      <c r="AV110" s="115">
        <f>IF(基本表!AV$121=0,0,基本表!AV110/基本表!AV$112)</f>
        <v>2.5679091602134572E-3</v>
      </c>
      <c r="AW110" s="115">
        <f>IF(基本表!AW$121=0,0,基本表!AW110/基本表!AW$112)</f>
        <v>7.8988941548183253E-4</v>
      </c>
      <c r="AX110" s="115">
        <f>IF(基本表!AX$121=0,0,基本表!AX110/基本表!AX$112)</f>
        <v>2.7078781539188312E-3</v>
      </c>
      <c r="AY110" s="115">
        <f>IF(基本表!AY$121=0,0,基本表!AY110/基本表!AY$112)</f>
        <v>1.1457964109369977E-3</v>
      </c>
      <c r="AZ110" s="115">
        <f>IF(基本表!AZ$121=0,0,基本表!AZ110/基本表!AZ$112)</f>
        <v>2.0064205457463883E-3</v>
      </c>
      <c r="BA110" s="115">
        <f>IF(基本表!BA$121=0,0,基本表!BA110/基本表!BA$112)</f>
        <v>2.8653295128939827E-3</v>
      </c>
      <c r="BB110" s="115">
        <f>IF(基本表!BB$121=0,0,基本表!BB110/基本表!BB$112)</f>
        <v>1.3404825737265416E-3</v>
      </c>
      <c r="BC110" s="115">
        <f>IF(基本表!BC$121=0,0,基本表!BC110/基本表!BC$112)</f>
        <v>1.8181818181818182E-3</v>
      </c>
      <c r="BD110" s="115">
        <f>IF(基本表!BD$121=0,0,基本表!BD110/基本表!BD$112)</f>
        <v>2.2014309301045679E-3</v>
      </c>
      <c r="BE110" s="115">
        <f>IF(基本表!BE$121=0,0,基本表!BE110/基本表!BE$112)</f>
        <v>4.830917874396135E-3</v>
      </c>
      <c r="BF110" s="115">
        <f>IF(基本表!BF$121=0,0,基本表!BF110/基本表!BF$112)</f>
        <v>0</v>
      </c>
      <c r="BG110" s="115">
        <f>IF(基本表!BG$121=0,0,基本表!BG110/基本表!BG$112)</f>
        <v>1.405415534526375E-4</v>
      </c>
      <c r="BH110" s="115">
        <f>IF(基本表!BH$121=0,0,基本表!BH110/基本表!BH$112)</f>
        <v>5.3635280095351611E-4</v>
      </c>
      <c r="BI110" s="115">
        <f>IF(基本表!BI$121=0,0,基本表!BI110/基本表!BI$112)</f>
        <v>3.7271710771524412E-4</v>
      </c>
      <c r="BJ110" s="115">
        <f>IF(基本表!BJ$121=0,0,基本表!BJ110/基本表!BJ$112)</f>
        <v>1.5026296018031556E-3</v>
      </c>
      <c r="BK110" s="115">
        <f>IF(基本表!BK$121=0,0,基本表!BK110/基本表!BK$112)</f>
        <v>2.8342985111184981E-3</v>
      </c>
      <c r="BL110" s="115">
        <f>IF(基本表!BL$121=0,0,基本表!BL110/基本表!BL$112)</f>
        <v>3.290375651220181E-4</v>
      </c>
      <c r="BM110" s="115">
        <f>IF(基本表!BM$121=0,0,基本表!BM110/基本表!BM$112)</f>
        <v>1.3448228602754746E-3</v>
      </c>
      <c r="BN110" s="115">
        <f>IF(基本表!BN$121=0,0,基本表!BN110/基本表!BN$112)</f>
        <v>4.1574855527377042E-5</v>
      </c>
      <c r="BO110" s="115">
        <f>IF(基本表!BO$121=0,0,基本表!BO110/基本表!BO$112)</f>
        <v>3.8108875903642286E-3</v>
      </c>
      <c r="BP110" s="115">
        <f>IF(基本表!BP$121=0,0,基本表!BP110/基本表!BP$112)</f>
        <v>1.6333576787729898E-3</v>
      </c>
      <c r="BQ110" s="115">
        <f>IF(基本表!BQ$121=0,0,基本表!BQ110/基本表!BQ$112)</f>
        <v>2.8608756186643524E-4</v>
      </c>
      <c r="BR110" s="115">
        <f>IF(基本表!BR$121=0,0,基本表!BR110/基本表!BR$112)</f>
        <v>2.0110608345902463E-4</v>
      </c>
      <c r="BS110" s="115">
        <f>IF(基本表!BS$121=0,0,基本表!BS110/基本表!BS$112)</f>
        <v>1.8005041411595247E-3</v>
      </c>
      <c r="BT110" s="115">
        <f>IF(基本表!BT$121=0,0,基本表!BT110/基本表!BT$112)</f>
        <v>1.2456479690522243E-2</v>
      </c>
      <c r="BU110" s="115">
        <f>IF(基本表!BU$121=0,0,基本表!BU110/基本表!BU$112)</f>
        <v>6.9993868058567518E-3</v>
      </c>
      <c r="BV110" s="115">
        <f>IF(基本表!BV$121=0,0,基本表!BV110/基本表!BV$112)</f>
        <v>1.1588772075916865E-2</v>
      </c>
      <c r="BW110" s="115">
        <f>IF(基本表!BW$121=0,0,基本表!BW110/基本表!BW$112)</f>
        <v>6.0899220489977731E-3</v>
      </c>
      <c r="BX110" s="115">
        <f>IF(基本表!BX$121=0,0,基本表!BX110/基本表!BX$112)</f>
        <v>1.8080117520763886E-3</v>
      </c>
      <c r="BY110" s="115">
        <f>IF(基本表!BY$121=0,0,基本表!BY110/基本表!BY$112)</f>
        <v>0</v>
      </c>
      <c r="BZ110" s="115">
        <f>IF(基本表!BZ$121=0,0,基本表!BZ110/基本表!BZ$112)</f>
        <v>4.9471553856532497E-3</v>
      </c>
      <c r="CA110" s="115">
        <f>IF(基本表!CA$121=0,0,基本表!CA110/基本表!CA$112)</f>
        <v>6.0075711856037743E-3</v>
      </c>
      <c r="CB110" s="115">
        <f>IF(基本表!CB$121=0,0,基本表!CB110/基本表!CB$112)</f>
        <v>6.4377682403433478E-4</v>
      </c>
      <c r="CC110" s="115">
        <f>IF(基本表!CC$121=0,0,基本表!CC110/基本表!CC$112)</f>
        <v>2.4139245330961757E-3</v>
      </c>
      <c r="CD110" s="115">
        <f>IF(基本表!CD$121=0,0,基本表!CD110/基本表!CD$112)</f>
        <v>1.8895653999580096E-3</v>
      </c>
      <c r="CE110" s="115">
        <f>IF(基本表!CE$121=0,0,基本表!CE110/基本表!CE$112)</f>
        <v>1.5873015873015872E-2</v>
      </c>
      <c r="CF110" s="115">
        <f>IF(基本表!CF$121=0,0,基本表!CF110/基本表!CF$112)</f>
        <v>4.8848569434752267E-3</v>
      </c>
      <c r="CG110" s="115">
        <f>IF(基本表!CG$121=0,0,基本表!CG110/基本表!CG$112)</f>
        <v>6.8349106203995794E-3</v>
      </c>
      <c r="CH110" s="115">
        <f>IF(基本表!CH$121=0,0,基本表!CH110/基本表!CH$112)</f>
        <v>1.9515477792732168E-2</v>
      </c>
      <c r="CI110" s="115">
        <f>IF(基本表!CI$121=0,0,基本表!CI110/基本表!CI$112)</f>
        <v>5.0913289943313039E-3</v>
      </c>
      <c r="CJ110" s="115">
        <f>IF(基本表!CJ$121=0,0,基本表!CJ110/基本表!CJ$112)</f>
        <v>4.418262150220913E-3</v>
      </c>
      <c r="CK110" s="115">
        <f>IF(基本表!CK$121=0,0,基本表!CK110/基本表!CK$112)</f>
        <v>1.9793981013936581E-3</v>
      </c>
      <c r="CL110" s="115">
        <f>IF(基本表!CL$121=0,0,基本表!CL110/基本表!CL$112)</f>
        <v>2.4128098267163852E-3</v>
      </c>
      <c r="CM110" s="115">
        <f>IF(基本表!CM$121=0,0,基本表!CM110/基本表!CM$112)</f>
        <v>4.2819217264708402E-3</v>
      </c>
      <c r="CN110" s="115">
        <f>IF(基本表!CN$121=0,0,基本表!CN110/基本表!CN$112)</f>
        <v>9.6530671176931638E-3</v>
      </c>
      <c r="CO110" s="115">
        <f>IF(基本表!CO$121=0,0,基本表!CO110/基本表!CO$112)</f>
        <v>1.0324483775811209E-2</v>
      </c>
      <c r="CP110" s="115">
        <f>IF(基本表!CP$121=0,0,基本表!CP110/基本表!CP$112)</f>
        <v>2.1322068844132659E-2</v>
      </c>
      <c r="CQ110" s="115">
        <f>IF(基本表!CQ$121=0,0,基本表!CQ110/基本表!CQ$112)</f>
        <v>2.8405713677914246E-3</v>
      </c>
      <c r="CR110" s="115">
        <f>IF(基本表!CR$121=0,0,基本表!CR110/基本表!CR$112)</f>
        <v>6.9827269386255053E-3</v>
      </c>
      <c r="CS110" s="115">
        <f>IF(基本表!CS$121=0,0,基本表!CS110/基本表!CS$112)</f>
        <v>1.0966415352981495E-2</v>
      </c>
      <c r="CT110" s="115">
        <f>IF(基本表!CT$121=0,0,基本表!CT110/基本表!CT$112)</f>
        <v>1.9712951755144387E-2</v>
      </c>
      <c r="CU110" s="115">
        <f>IF(基本表!CU$121=0,0,基本表!CU110/基本表!CU$112)</f>
        <v>1.0203592814371257E-2</v>
      </c>
      <c r="CV110" s="115">
        <f>IF(基本表!CV$121=0,0,基本表!CV110/基本表!CV$112)</f>
        <v>2.1463065641209086E-3</v>
      </c>
      <c r="CW110" s="115">
        <f>IF(基本表!CW$121=0,0,基本表!CW110/基本表!CW$112)</f>
        <v>1.4717340490000865E-3</v>
      </c>
      <c r="CX110" s="115">
        <f>IF(基本表!CX$121=0,0,基本表!CX110/基本表!CX$112)</f>
        <v>2.1582456546036148E-3</v>
      </c>
      <c r="CY110" s="115">
        <f>IF(基本表!CY$121=0,0,基本表!CY110/基本表!CY$112)</f>
        <v>7.9370509750256585E-3</v>
      </c>
      <c r="CZ110" s="115">
        <f>IF(基本表!CZ$121=0,0,基本表!CZ110/基本表!CZ$112)</f>
        <v>4.196734735656891E-3</v>
      </c>
      <c r="DA110" s="115">
        <f>IF(基本表!DA$121=0,0,基本表!DA110/基本表!DA$112)</f>
        <v>1.503566972711859E-3</v>
      </c>
      <c r="DB110" s="115">
        <f>IF(基本表!DB$121=0,0,基本表!DB110/基本表!DB$112)</f>
        <v>1.3653366583541148E-2</v>
      </c>
      <c r="DC110" s="115">
        <f>IF(基本表!DC$121=0,0,基本表!DC110/基本表!DC$112)</f>
        <v>4.8919690175295554E-3</v>
      </c>
      <c r="DD110" s="115">
        <f>IF(基本表!DD$121=0,0,基本表!DD110/基本表!DD$112)</f>
        <v>9.2564181241689674E-3</v>
      </c>
    </row>
    <row r="111" spans="1:108" ht="15" customHeight="1" x14ac:dyDescent="0.15">
      <c r="A111" s="3" t="s">
        <v>258</v>
      </c>
      <c r="B111" s="94" t="s">
        <v>103</v>
      </c>
      <c r="C111" s="115">
        <f>IF(基本表!C$121=0,0,基本表!C111/基本表!C$112)</f>
        <v>3.0590001072079476E-2</v>
      </c>
      <c r="D111" s="115">
        <f>IF(基本表!D$121=0,0,基本表!D111/基本表!D$112)</f>
        <v>1.5341515474919958E-2</v>
      </c>
      <c r="E111" s="115">
        <f>IF(基本表!E$121=0,0,基本表!E111/基本表!E$112)</f>
        <v>4.7505938242280284E-2</v>
      </c>
      <c r="F111" s="115">
        <f>IF(基本表!F$121=0,0,基本表!F111/基本表!F$112)</f>
        <v>1.9512195121951219E-2</v>
      </c>
      <c r="G111" s="115">
        <f>IF(基本表!G$121=0,0,基本表!G111/基本表!G$112)</f>
        <v>4.1578440808469681E-2</v>
      </c>
      <c r="H111" s="115">
        <f>IF(基本表!H$121=0,0,基本表!H111/基本表!H$112)</f>
        <v>0</v>
      </c>
      <c r="I111" s="115">
        <f>IF(基本表!I$121=0,0,基本表!I111/基本表!I$112)</f>
        <v>0</v>
      </c>
      <c r="J111" s="115">
        <f>IF(基本表!J$121=0,0,基本表!J111/基本表!J$112)</f>
        <v>6.011802989355248E-3</v>
      </c>
      <c r="K111" s="115">
        <f>IF(基本表!K$121=0,0,基本表!K111/基本表!K$112)</f>
        <v>1.7759723694022529E-3</v>
      </c>
      <c r="L111" s="115">
        <f>IF(基本表!L$121=0,0,基本表!L111/基本表!L$112)</f>
        <v>1.0176947572305571E-3</v>
      </c>
      <c r="M111" s="115">
        <f>IF(基本表!M$121=0,0,基本表!M111/基本表!M$112)</f>
        <v>0</v>
      </c>
      <c r="N111" s="115">
        <f>IF(基本表!N$121=0,0,基本表!N111/基本表!N$112)</f>
        <v>0</v>
      </c>
      <c r="O111" s="115">
        <f>IF(基本表!O$121=0,0,基本表!O111/基本表!O$112)</f>
        <v>2.3009343187839911E-3</v>
      </c>
      <c r="P111" s="115">
        <f>IF(基本表!P$121=0,0,基本表!P111/基本表!P$112)</f>
        <v>3.3275892804088183E-3</v>
      </c>
      <c r="Q111" s="115">
        <f>IF(基本表!Q$121=0,0,基本表!Q111/基本表!Q$112)</f>
        <v>5.0784694057485454E-3</v>
      </c>
      <c r="R111" s="115">
        <f>IF(基本表!R$121=0,0,基本表!R111/基本表!R$112)</f>
        <v>3.8418962036856157E-3</v>
      </c>
      <c r="S111" s="115">
        <f>IF(基本表!S$121=0,0,基本表!S111/基本表!S$112)</f>
        <v>1.7423714432895972E-3</v>
      </c>
      <c r="T111" s="115">
        <f>IF(基本表!T$121=0,0,基本表!T111/基本表!T$112)</f>
        <v>3.8107540771839172E-3</v>
      </c>
      <c r="U111" s="115">
        <f>IF(基本表!U$121=0,0,基本表!U111/基本表!U$112)</f>
        <v>3.3190783174826067E-3</v>
      </c>
      <c r="V111" s="115">
        <f>IF(基本表!V$121=0,0,基本表!V111/基本表!V$112)</f>
        <v>6.3480547746440558E-4</v>
      </c>
      <c r="W111" s="115">
        <f>IF(基本表!W$121=0,0,基本表!W111/基本表!W$112)</f>
        <v>5.3965434797458847E-3</v>
      </c>
      <c r="X111" s="115">
        <f>IF(基本表!X$121=0,0,基本表!X111/基本表!X$112)</f>
        <v>0</v>
      </c>
      <c r="Y111" s="115">
        <f>IF(基本表!Y$121=0,0,基本表!Y111/基本表!Y$112)</f>
        <v>4.0666937779585197E-4</v>
      </c>
      <c r="Z111" s="115">
        <f>IF(基本表!Z$121=0,0,基本表!Z111/基本表!Z$112)</f>
        <v>9.602458229306702E-4</v>
      </c>
      <c r="AA111" s="115">
        <f>IF(基本表!AA$121=0,0,基本表!AA111/基本表!AA$112)</f>
        <v>1.7761073034121895E-2</v>
      </c>
      <c r="AB111" s="115">
        <f>IF(基本表!AB$121=0,0,基本表!AB111/基本表!AB$112)</f>
        <v>4.1918485633677073E-3</v>
      </c>
      <c r="AC111" s="115">
        <f>IF(基本表!AC$121=0,0,基本表!AC111/基本表!AC$112)</f>
        <v>2.0650348302541369E-2</v>
      </c>
      <c r="AD111" s="115">
        <f>IF(基本表!AD$121=0,0,基本表!AD111/基本表!AD$112)</f>
        <v>0</v>
      </c>
      <c r="AE111" s="115">
        <f>IF(基本表!AE$121=0,0,基本表!AE111/基本表!AE$112)</f>
        <v>1.5900195694716242E-2</v>
      </c>
      <c r="AF111" s="115">
        <f>IF(基本表!AF$121=0,0,基本表!AF111/基本表!AF$112)</f>
        <v>1.7796094225635741E-3</v>
      </c>
      <c r="AG111" s="115">
        <f>IF(基本表!AG$121=0,0,基本表!AG111/基本表!AG$112)</f>
        <v>2.0104712041884815E-2</v>
      </c>
      <c r="AH111" s="115">
        <f>IF(基本表!AH$121=0,0,基本表!AH111/基本表!AH$112)</f>
        <v>2.3302938196555219E-2</v>
      </c>
      <c r="AI111" s="115">
        <f>IF(基本表!AI$121=0,0,基本表!AI111/基本表!AI$112)</f>
        <v>2.390226628895184E-2</v>
      </c>
      <c r="AJ111" s="115">
        <f>IF(基本表!AJ$121=0,0,基本表!AJ111/基本表!AJ$112)</f>
        <v>1.6955853283549309E-2</v>
      </c>
      <c r="AK111" s="115">
        <f>IF(基本表!AK$121=0,0,基本表!AK111/基本表!AK$112)</f>
        <v>1.1337868480725623E-2</v>
      </c>
      <c r="AL111" s="115">
        <f>IF(基本表!AL$121=0,0,基本表!AL111/基本表!AL$112)</f>
        <v>2.137243186101025E-2</v>
      </c>
      <c r="AM111" s="115">
        <f>IF(基本表!AM$121=0,0,基本表!AM111/基本表!AM$112)</f>
        <v>7.2524558222607097E-3</v>
      </c>
      <c r="AN111" s="115">
        <f>IF(基本表!AN$121=0,0,基本表!AN111/基本表!AN$112)</f>
        <v>1.1743981209630064E-3</v>
      </c>
      <c r="AO111" s="115">
        <f>IF(基本表!AO$121=0,0,基本表!AO111/基本表!AO$112)</f>
        <v>1.9753962621244382E-2</v>
      </c>
      <c r="AP111" s="115">
        <f>IF(基本表!AP$121=0,0,基本表!AP111/基本表!AP$112)</f>
        <v>2.4653590066582687E-2</v>
      </c>
      <c r="AQ111" s="115">
        <f>IF(基本表!AQ$121=0,0,基本表!AQ111/基本表!AQ$112)</f>
        <v>4.6011614997010846E-3</v>
      </c>
      <c r="AR111" s="115">
        <f>IF(基本表!AR$121=0,0,基本表!AR111/基本表!AR$112)</f>
        <v>2.8997630981420427E-3</v>
      </c>
      <c r="AS111" s="115">
        <f>IF(基本表!AS$121=0,0,基本表!AS111/基本表!AS$112)</f>
        <v>2.2881848752243938E-3</v>
      </c>
      <c r="AT111" s="115">
        <f>IF(基本表!AT$121=0,0,基本表!AT111/基本表!AT$112)</f>
        <v>5.5525564895503969E-3</v>
      </c>
      <c r="AU111" s="115">
        <f>IF(基本表!AU$121=0,0,基本表!AU111/基本表!AU$112)</f>
        <v>1.1060160570375222E-2</v>
      </c>
      <c r="AV111" s="115">
        <f>IF(基本表!AV$121=0,0,基本表!AV111/基本表!AV$112)</f>
        <v>1.6583075873690969E-2</v>
      </c>
      <c r="AW111" s="115">
        <f>IF(基本表!AW$121=0,0,基本表!AW111/基本表!AW$112)</f>
        <v>1.5452211690363349E-2</v>
      </c>
      <c r="AX111" s="115">
        <f>IF(基本表!AX$121=0,0,基本表!AX111/基本表!AX$112)</f>
        <v>4.352850864243355E-3</v>
      </c>
      <c r="AY111" s="115">
        <f>IF(基本表!AY$121=0,0,基本表!AY111/基本表!AY$112)</f>
        <v>1.3848474607008317E-3</v>
      </c>
      <c r="AZ111" s="115">
        <f>IF(基本表!AZ$121=0,0,基本表!AZ111/基本表!AZ$112)</f>
        <v>5.2612805421794187E-3</v>
      </c>
      <c r="BA111" s="115">
        <f>IF(基本表!BA$121=0,0,基本表!BA111/基本表!BA$112)</f>
        <v>8.5959885386819486E-3</v>
      </c>
      <c r="BB111" s="115">
        <f>IF(基本表!BB$121=0,0,基本表!BB111/基本表!BB$112)</f>
        <v>3.351206434316354E-3</v>
      </c>
      <c r="BC111" s="115">
        <f>IF(基本表!BC$121=0,0,基本表!BC111/基本表!BC$112)</f>
        <v>1.2987012987012987E-3</v>
      </c>
      <c r="BD111" s="115">
        <f>IF(基本表!BD$121=0,0,基本表!BD111/基本表!BD$112)</f>
        <v>5.2283984589983493E-3</v>
      </c>
      <c r="BE111" s="115">
        <f>IF(基本表!BE$121=0,0,基本表!BE111/基本表!BE$112)</f>
        <v>4.830917874396135E-3</v>
      </c>
      <c r="BF111" s="115">
        <f>IF(基本表!BF$121=0,0,基本表!BF111/基本表!BF$112)</f>
        <v>0</v>
      </c>
      <c r="BG111" s="115">
        <f>IF(基本表!BG$121=0,0,基本表!BG111/基本表!BG$112)</f>
        <v>1.7333458259158625E-3</v>
      </c>
      <c r="BH111" s="115">
        <f>IF(基本表!BH$121=0,0,基本表!BH111/基本表!BH$112)</f>
        <v>1.0329757647993642E-3</v>
      </c>
      <c r="BI111" s="115">
        <f>IF(基本表!BI$121=0,0,基本表!BI111/基本表!BI$112)</f>
        <v>2.2363026462914647E-3</v>
      </c>
      <c r="BJ111" s="115">
        <f>IF(基本表!BJ$121=0,0,基本表!BJ111/基本表!BJ$112)</f>
        <v>1.5026296018031555E-2</v>
      </c>
      <c r="BK111" s="115">
        <f>IF(基本表!BK$121=0,0,基本表!BK111/基本表!BK$112)</f>
        <v>2.2219500673583289E-3</v>
      </c>
      <c r="BL111" s="115">
        <f>IF(基本表!BL$121=0,0,基本表!BL111/基本表!BL$112)</f>
        <v>2.741979709350151E-3</v>
      </c>
      <c r="BM111" s="115">
        <f>IF(基本表!BM$121=0,0,基本表!BM111/基本表!BM$112)</f>
        <v>3.1102240800383745E-2</v>
      </c>
      <c r="BN111" s="115">
        <f>IF(基本表!BN$121=0,0,基本表!BN111/基本表!BN$112)</f>
        <v>2.8915312019290734E-2</v>
      </c>
      <c r="BO111" s="115">
        <f>IF(基本表!BO$121=0,0,基本表!BO111/基本表!BO$112)</f>
        <v>1.9008245374968244E-2</v>
      </c>
      <c r="BP111" s="115">
        <f>IF(基本表!BP$121=0,0,基本表!BP111/基本表!BP$112)</f>
        <v>2.7846756523471218E-2</v>
      </c>
      <c r="BQ111" s="115">
        <f>IF(基本表!BQ$121=0,0,基本表!BQ111/基本表!BQ$112)</f>
        <v>5.8647950182619231E-3</v>
      </c>
      <c r="BR111" s="115">
        <f>IF(基本表!BR$121=0,0,基本表!BR111/基本表!BR$112)</f>
        <v>2.7149321266968325E-3</v>
      </c>
      <c r="BS111" s="115">
        <f>IF(基本表!BS$121=0,0,基本表!BS111/基本表!BS$112)</f>
        <v>1.8828129018982457E-2</v>
      </c>
      <c r="BT111" s="115">
        <f>IF(基本表!BT$121=0,0,基本表!BT111/基本表!BT$112)</f>
        <v>3.4816247582205029E-3</v>
      </c>
      <c r="BU111" s="115">
        <f>IF(基本表!BU$121=0,0,基本表!BU111/基本表!BU$112)</f>
        <v>2.3176744487484358E-2</v>
      </c>
      <c r="BV111" s="115">
        <f>IF(基本表!BV$121=0,0,基本表!BV111/基本表!BV$112)</f>
        <v>1.4121647409874745E-2</v>
      </c>
      <c r="BW111" s="115">
        <f>IF(基本表!BW$121=0,0,基本表!BW111/基本表!BW$112)</f>
        <v>2.4707683741648109E-2</v>
      </c>
      <c r="BX111" s="115">
        <f>IF(基本表!BX$121=0,0,基本表!BX111/基本表!BX$112)</f>
        <v>7.4862986609412957E-2</v>
      </c>
      <c r="BY111" s="115">
        <f>IF(基本表!BY$121=0,0,基本表!BY111/基本表!BY$112)</f>
        <v>5.6734117228260264E-4</v>
      </c>
      <c r="BZ111" s="115">
        <f>IF(基本表!BZ$121=0,0,基本表!BZ111/基本表!BZ$112)</f>
        <v>5.6667416235664493E-2</v>
      </c>
      <c r="CA111" s="115">
        <f>IF(基本表!CA$121=0,0,基本表!CA111/基本表!CA$112)</f>
        <v>2.8391946014154824E-2</v>
      </c>
      <c r="CB111" s="115">
        <f>IF(基本表!CB$121=0,0,基本表!CB111/基本表!CB$112)</f>
        <v>0</v>
      </c>
      <c r="CC111" s="115">
        <f>IF(基本表!CC$121=0,0,基本表!CC111/基本表!CC$112)</f>
        <v>9.1475034938381401E-3</v>
      </c>
      <c r="CD111" s="115">
        <f>IF(基本表!CD$121=0,0,基本表!CD111/基本表!CD$112)</f>
        <v>2.2674784799496115E-2</v>
      </c>
      <c r="CE111" s="115">
        <f>IF(基本表!CE$121=0,0,基本表!CE111/基本表!CE$112)</f>
        <v>2.1164021164021163E-2</v>
      </c>
      <c r="CF111" s="115">
        <f>IF(基本表!CF$121=0,0,基本表!CF111/基本表!CF$112)</f>
        <v>3.6985345429169578E-2</v>
      </c>
      <c r="CG111" s="115">
        <f>IF(基本表!CG$121=0,0,基本表!CG111/基本表!CG$112)</f>
        <v>2.7339642481598318E-2</v>
      </c>
      <c r="CH111" s="115">
        <f>IF(基本表!CH$121=0,0,基本表!CH111/基本表!CH$112)</f>
        <v>2.018842530282638E-3</v>
      </c>
      <c r="CI111" s="115">
        <f>IF(基本表!CI$121=0,0,基本表!CI111/基本表!CI$112)</f>
        <v>2.0968927146756244E-2</v>
      </c>
      <c r="CJ111" s="115">
        <f>IF(基本表!CJ$121=0,0,基本表!CJ111/基本表!CJ$112)</f>
        <v>3.10053484226029E-3</v>
      </c>
      <c r="CK111" s="115">
        <f>IF(基本表!CK$121=0,0,基本表!CK111/基本表!CK$112)</f>
        <v>1.179559684912139E-2</v>
      </c>
      <c r="CL111" s="115">
        <f>IF(基本表!CL$121=0,0,基本表!CL111/基本表!CL$112)</f>
        <v>1.2283395481465233E-2</v>
      </c>
      <c r="CM111" s="115">
        <f>IF(基本表!CM$121=0,0,基本表!CM111/基本表!CM$112)</f>
        <v>1.2503211441294853E-2</v>
      </c>
      <c r="CN111" s="115">
        <f>IF(基本表!CN$121=0,0,基本表!CN111/基本表!CN$112)</f>
        <v>1.7429148962501547E-3</v>
      </c>
      <c r="CO111" s="115">
        <f>IF(基本表!CO$121=0,0,基本表!CO111/基本表!CO$112)</f>
        <v>9.4261196031107539E-2</v>
      </c>
      <c r="CP111" s="115">
        <f>IF(基本表!CP$121=0,0,基本表!CP111/基本表!CP$112)</f>
        <v>1.0233587287219331E-2</v>
      </c>
      <c r="CQ111" s="115">
        <f>IF(基本表!CQ$121=0,0,基本表!CQ111/基本表!CQ$112)</f>
        <v>4.0043296814680877E-3</v>
      </c>
      <c r="CR111" s="115">
        <f>IF(基本表!CR$121=0,0,基本表!CR111/基本表!CR$112)</f>
        <v>4.3733921352443951E-2</v>
      </c>
      <c r="CS111" s="115">
        <f>IF(基本表!CS$121=0,0,基本表!CS111/基本表!CS$112)</f>
        <v>3.2105623895241873E-2</v>
      </c>
      <c r="CT111" s="115">
        <f>IF(基本表!CT$121=0,0,基本表!CT111/基本表!CT$112)</f>
        <v>1.9194189866851116E-2</v>
      </c>
      <c r="CU111" s="115">
        <f>IF(基本表!CU$121=0,0,基本表!CU111/基本表!CU$112)</f>
        <v>6.5628742514970062E-3</v>
      </c>
      <c r="CV111" s="115">
        <f>IF(基本表!CV$121=0,0,基本表!CV111/基本表!CV$112)</f>
        <v>1.4576998747987837E-2</v>
      </c>
      <c r="CW111" s="115">
        <f>IF(基本表!CW$121=0,0,基本表!CW111/基本表!CW$112)</f>
        <v>1.6448792312353908E-3</v>
      </c>
      <c r="CX111" s="115">
        <f>IF(基本表!CX$121=0,0,基本表!CX111/基本表!CX$112)</f>
        <v>1.2923780526971648E-2</v>
      </c>
      <c r="CY111" s="115">
        <f>IF(基本表!CY$121=0,0,基本表!CY111/基本表!CY$112)</f>
        <v>4.6162618314517047E-2</v>
      </c>
      <c r="CZ111" s="115">
        <f>IF(基本表!CZ$121=0,0,基本表!CZ111/基本表!CZ$112)</f>
        <v>2.5589845949127387E-3</v>
      </c>
      <c r="DA111" s="115">
        <f>IF(基本表!DA$121=0,0,基本表!DA111/基本表!DA$112)</f>
        <v>3.3163782164070082E-3</v>
      </c>
      <c r="DB111" s="115">
        <f>IF(基本表!DB$121=0,0,基本表!DB111/基本表!DB$112)</f>
        <v>1.7331670822942645E-2</v>
      </c>
      <c r="DC111" s="115">
        <f>IF(基本表!DC$121=0,0,基本表!DC111/基本表!DC$112)</f>
        <v>4.0766408479412965E-3</v>
      </c>
      <c r="DD111" s="115">
        <f>IF(基本表!DD$121=0,0,基本表!DD111/基本表!DD$112)</f>
        <v>6.392553953155365E-3</v>
      </c>
    </row>
    <row r="112" spans="1:108" ht="15" customHeight="1" x14ac:dyDescent="0.15">
      <c r="A112" s="4">
        <v>700</v>
      </c>
      <c r="B112" s="97" t="s">
        <v>104</v>
      </c>
      <c r="C112" s="115">
        <f>IF(基本表!C$121=0,0,基本表!C112/基本表!C$112)</f>
        <v>1</v>
      </c>
      <c r="D112" s="115">
        <f>IF(基本表!D$121=0,0,基本表!D112/基本表!D$112)</f>
        <v>1</v>
      </c>
      <c r="E112" s="115">
        <f>IF(基本表!E$121=0,0,基本表!E112/基本表!E$112)</f>
        <v>1</v>
      </c>
      <c r="F112" s="115">
        <f>IF(基本表!F$121=0,0,基本表!F112/基本表!F$112)</f>
        <v>1</v>
      </c>
      <c r="G112" s="115">
        <f>IF(基本表!G$121=0,0,基本表!G112/基本表!G$112)</f>
        <v>1</v>
      </c>
      <c r="H112" s="115">
        <f>IF(基本表!H$121=0,0,基本表!H112/基本表!H$112)</f>
        <v>0</v>
      </c>
      <c r="I112" s="115">
        <f>IF(基本表!I$121=0,0,基本表!I112/基本表!I$112)</f>
        <v>0</v>
      </c>
      <c r="J112" s="115">
        <f>IF(基本表!J$121=0,0,基本表!J112/基本表!J$112)</f>
        <v>1</v>
      </c>
      <c r="K112" s="115">
        <f>IF(基本表!K$121=0,0,基本表!K112/基本表!K$112)</f>
        <v>1</v>
      </c>
      <c r="L112" s="115">
        <f>IF(基本表!L$121=0,0,基本表!L112/基本表!L$112)</f>
        <v>1</v>
      </c>
      <c r="M112" s="115">
        <f>IF(基本表!M$121=0,0,基本表!M112/基本表!M$112)</f>
        <v>1</v>
      </c>
      <c r="N112" s="115">
        <f>IF(基本表!N$121=0,0,基本表!N112/基本表!N$112)</f>
        <v>0</v>
      </c>
      <c r="O112" s="115">
        <f>IF(基本表!O$121=0,0,基本表!O112/基本表!O$112)</f>
        <v>1</v>
      </c>
      <c r="P112" s="115">
        <f>IF(基本表!P$121=0,0,基本表!P112/基本表!P$112)</f>
        <v>1</v>
      </c>
      <c r="Q112" s="115">
        <f>IF(基本表!Q$121=0,0,基本表!Q112/基本表!Q$112)</f>
        <v>1</v>
      </c>
      <c r="R112" s="115">
        <f>IF(基本表!R$121=0,0,基本表!R112/基本表!R$112)</f>
        <v>1</v>
      </c>
      <c r="S112" s="115">
        <f>IF(基本表!S$121=0,0,基本表!S112/基本表!S$112)</f>
        <v>1</v>
      </c>
      <c r="T112" s="115">
        <f>IF(基本表!T$121=0,0,基本表!T112/基本表!T$112)</f>
        <v>1</v>
      </c>
      <c r="U112" s="115">
        <f>IF(基本表!U$121=0,0,基本表!U112/基本表!U$112)</f>
        <v>1</v>
      </c>
      <c r="V112" s="115">
        <f>IF(基本表!V$121=0,0,基本表!V112/基本表!V$112)</f>
        <v>1</v>
      </c>
      <c r="W112" s="115">
        <f>IF(基本表!W$121=0,0,基本表!W112/基本表!W$112)</f>
        <v>1</v>
      </c>
      <c r="X112" s="115">
        <f>IF(基本表!X$121=0,0,基本表!X112/基本表!X$112)</f>
        <v>0</v>
      </c>
      <c r="Y112" s="115">
        <f>IF(基本表!Y$121=0,0,基本表!Y112/基本表!Y$112)</f>
        <v>1</v>
      </c>
      <c r="Z112" s="115">
        <f>IF(基本表!Z$121=0,0,基本表!Z112/基本表!Z$112)</f>
        <v>1</v>
      </c>
      <c r="AA112" s="115">
        <f>IF(基本表!AA$121=0,0,基本表!AA112/基本表!AA$112)</f>
        <v>1</v>
      </c>
      <c r="AB112" s="115">
        <f>IF(基本表!AB$121=0,0,基本表!AB112/基本表!AB$112)</f>
        <v>1</v>
      </c>
      <c r="AC112" s="115">
        <f>IF(基本表!AC$121=0,0,基本表!AC112/基本表!AC$112)</f>
        <v>1</v>
      </c>
      <c r="AD112" s="115">
        <f>IF(基本表!AD$121=0,0,基本表!AD112/基本表!AD$112)</f>
        <v>1</v>
      </c>
      <c r="AE112" s="115">
        <f>IF(基本表!AE$121=0,0,基本表!AE112/基本表!AE$112)</f>
        <v>1</v>
      </c>
      <c r="AF112" s="115">
        <f>IF(基本表!AF$121=0,0,基本表!AF112/基本表!AF$112)</f>
        <v>1</v>
      </c>
      <c r="AG112" s="115">
        <f>IF(基本表!AG$121=0,0,基本表!AG112/基本表!AG$112)</f>
        <v>1</v>
      </c>
      <c r="AH112" s="115">
        <f>IF(基本表!AH$121=0,0,基本表!AH112/基本表!AH$112)</f>
        <v>1</v>
      </c>
      <c r="AI112" s="115">
        <f>IF(基本表!AI$121=0,0,基本表!AI112/基本表!AI$112)</f>
        <v>1</v>
      </c>
      <c r="AJ112" s="115">
        <f>IF(基本表!AJ$121=0,0,基本表!AJ112/基本表!AJ$112)</f>
        <v>1</v>
      </c>
      <c r="AK112" s="115">
        <f>IF(基本表!AK$121=0,0,基本表!AK112/基本表!AK$112)</f>
        <v>1</v>
      </c>
      <c r="AL112" s="115">
        <f>IF(基本表!AL$121=0,0,基本表!AL112/基本表!AL$112)</f>
        <v>1</v>
      </c>
      <c r="AM112" s="115">
        <f>IF(基本表!AM$121=0,0,基本表!AM112/基本表!AM$112)</f>
        <v>1</v>
      </c>
      <c r="AN112" s="115">
        <f>IF(基本表!AN$121=0,0,基本表!AN112/基本表!AN$112)</f>
        <v>1</v>
      </c>
      <c r="AO112" s="115">
        <f>IF(基本表!AO$121=0,0,基本表!AO112/基本表!AO$112)</f>
        <v>1</v>
      </c>
      <c r="AP112" s="115">
        <f>IF(基本表!AP$121=0,0,基本表!AP112/基本表!AP$112)</f>
        <v>1</v>
      </c>
      <c r="AQ112" s="115">
        <f>IF(基本表!AQ$121=0,0,基本表!AQ112/基本表!AQ$112)</f>
        <v>1</v>
      </c>
      <c r="AR112" s="115">
        <f>IF(基本表!AR$121=0,0,基本表!AR112/基本表!AR$112)</f>
        <v>1</v>
      </c>
      <c r="AS112" s="115">
        <f>IF(基本表!AS$121=0,0,基本表!AS112/基本表!AS$112)</f>
        <v>1</v>
      </c>
      <c r="AT112" s="115">
        <f>IF(基本表!AT$121=0,0,基本表!AT112/基本表!AT$112)</f>
        <v>1</v>
      </c>
      <c r="AU112" s="115">
        <f>IF(基本表!AU$121=0,0,基本表!AU112/基本表!AU$112)</f>
        <v>1</v>
      </c>
      <c r="AV112" s="115">
        <f>IF(基本表!AV$121=0,0,基本表!AV112/基本表!AV$112)</f>
        <v>1</v>
      </c>
      <c r="AW112" s="115">
        <f>IF(基本表!AW$121=0,0,基本表!AW112/基本表!AW$112)</f>
        <v>1</v>
      </c>
      <c r="AX112" s="115">
        <f>IF(基本表!AX$121=0,0,基本表!AX112/基本表!AX$112)</f>
        <v>1</v>
      </c>
      <c r="AY112" s="115">
        <f>IF(基本表!AY$121=0,0,基本表!AY112/基本表!AY$112)</f>
        <v>1</v>
      </c>
      <c r="AZ112" s="115">
        <f>IF(基本表!AZ$121=0,0,基本表!AZ112/基本表!AZ$112)</f>
        <v>1</v>
      </c>
      <c r="BA112" s="115">
        <f>IF(基本表!BA$121=0,0,基本表!BA112/基本表!BA$112)</f>
        <v>1</v>
      </c>
      <c r="BB112" s="115">
        <f>IF(基本表!BB$121=0,0,基本表!BB112/基本表!BB$112)</f>
        <v>1</v>
      </c>
      <c r="BC112" s="115">
        <f>IF(基本表!BC$121=0,0,基本表!BC112/基本表!BC$112)</f>
        <v>1</v>
      </c>
      <c r="BD112" s="115">
        <f>IF(基本表!BD$121=0,0,基本表!BD112/基本表!BD$112)</f>
        <v>1</v>
      </c>
      <c r="BE112" s="115">
        <f>IF(基本表!BE$121=0,0,基本表!BE112/基本表!BE$112)</f>
        <v>1</v>
      </c>
      <c r="BF112" s="115">
        <f>IF(基本表!BF$121=0,0,基本表!BF112/基本表!BF$112)</f>
        <v>1</v>
      </c>
      <c r="BG112" s="115">
        <f>IF(基本表!BG$121=0,0,基本表!BG112/基本表!BG$112)</f>
        <v>1</v>
      </c>
      <c r="BH112" s="115">
        <f>IF(基本表!BH$121=0,0,基本表!BH112/基本表!BH$112)</f>
        <v>1</v>
      </c>
      <c r="BI112" s="115">
        <f>IF(基本表!BI$121=0,0,基本表!BI112/基本表!BI$112)</f>
        <v>1</v>
      </c>
      <c r="BJ112" s="115">
        <f>IF(基本表!BJ$121=0,0,基本表!BJ112/基本表!BJ$112)</f>
        <v>1</v>
      </c>
      <c r="BK112" s="115">
        <f>IF(基本表!BK$121=0,0,基本表!BK112/基本表!BK$112)</f>
        <v>1</v>
      </c>
      <c r="BL112" s="115">
        <f>IF(基本表!BL$121=0,0,基本表!BL112/基本表!BL$112)</f>
        <v>1</v>
      </c>
      <c r="BM112" s="115">
        <f>IF(基本表!BM$121=0,0,基本表!BM112/基本表!BM$112)</f>
        <v>1</v>
      </c>
      <c r="BN112" s="115">
        <f>IF(基本表!BN$121=0,0,基本表!BN112/基本表!BN$112)</f>
        <v>1</v>
      </c>
      <c r="BO112" s="115">
        <f>IF(基本表!BO$121=0,0,基本表!BO112/基本表!BO$112)</f>
        <v>1</v>
      </c>
      <c r="BP112" s="115">
        <f>IF(基本表!BP$121=0,0,基本表!BP112/基本表!BP$112)</f>
        <v>1</v>
      </c>
      <c r="BQ112" s="115">
        <f>IF(基本表!BQ$121=0,0,基本表!BQ112/基本表!BQ$112)</f>
        <v>1</v>
      </c>
      <c r="BR112" s="115">
        <f>IF(基本表!BR$121=0,0,基本表!BR112/基本表!BR$112)</f>
        <v>1</v>
      </c>
      <c r="BS112" s="115">
        <f>IF(基本表!BS$121=0,0,基本表!BS112/基本表!BS$112)</f>
        <v>1</v>
      </c>
      <c r="BT112" s="115">
        <f>IF(基本表!BT$121=0,0,基本表!BT112/基本表!BT$112)</f>
        <v>1</v>
      </c>
      <c r="BU112" s="115">
        <f>IF(基本表!BU$121=0,0,基本表!BU112/基本表!BU$112)</f>
        <v>1</v>
      </c>
      <c r="BV112" s="115">
        <f>IF(基本表!BV$121=0,0,基本表!BV112/基本表!BV$112)</f>
        <v>1</v>
      </c>
      <c r="BW112" s="115">
        <f>IF(基本表!BW$121=0,0,基本表!BW112/基本表!BW$112)</f>
        <v>1</v>
      </c>
      <c r="BX112" s="115">
        <f>IF(基本表!BX$121=0,0,基本表!BX112/基本表!BX$112)</f>
        <v>1</v>
      </c>
      <c r="BY112" s="115">
        <f>IF(基本表!BY$121=0,0,基本表!BY112/基本表!BY$112)</f>
        <v>1</v>
      </c>
      <c r="BZ112" s="115">
        <f>IF(基本表!BZ$121=0,0,基本表!BZ112/基本表!BZ$112)</f>
        <v>1</v>
      </c>
      <c r="CA112" s="115">
        <f>IF(基本表!CA$121=0,0,基本表!CA112/基本表!CA$112)</f>
        <v>1</v>
      </c>
      <c r="CB112" s="115">
        <f>IF(基本表!CB$121=0,0,基本表!CB112/基本表!CB$112)</f>
        <v>1</v>
      </c>
      <c r="CC112" s="115">
        <f>IF(基本表!CC$121=0,0,基本表!CC112/基本表!CC$112)</f>
        <v>1</v>
      </c>
      <c r="CD112" s="115">
        <f>IF(基本表!CD$121=0,0,基本表!CD112/基本表!CD$112)</f>
        <v>1</v>
      </c>
      <c r="CE112" s="115">
        <f>IF(基本表!CE$121=0,0,基本表!CE112/基本表!CE$112)</f>
        <v>1</v>
      </c>
      <c r="CF112" s="115">
        <f>IF(基本表!CF$121=0,0,基本表!CF112/基本表!CF$112)</f>
        <v>1</v>
      </c>
      <c r="CG112" s="115">
        <f>IF(基本表!CG$121=0,0,基本表!CG112/基本表!CG$112)</f>
        <v>1</v>
      </c>
      <c r="CH112" s="115">
        <f>IF(基本表!CH$121=0,0,基本表!CH112/基本表!CH$112)</f>
        <v>1</v>
      </c>
      <c r="CI112" s="115">
        <f>IF(基本表!CI$121=0,0,基本表!CI112/基本表!CI$112)</f>
        <v>1</v>
      </c>
      <c r="CJ112" s="115">
        <f>IF(基本表!CJ$121=0,0,基本表!CJ112/基本表!CJ$112)</f>
        <v>1</v>
      </c>
      <c r="CK112" s="115">
        <f>IF(基本表!CK$121=0,0,基本表!CK112/基本表!CK$112)</f>
        <v>1</v>
      </c>
      <c r="CL112" s="115">
        <f>IF(基本表!CL$121=0,0,基本表!CL112/基本表!CL$112)</f>
        <v>1</v>
      </c>
      <c r="CM112" s="115">
        <f>IF(基本表!CM$121=0,0,基本表!CM112/基本表!CM$112)</f>
        <v>1</v>
      </c>
      <c r="CN112" s="115">
        <f>IF(基本表!CN$121=0,0,基本表!CN112/基本表!CN$112)</f>
        <v>1</v>
      </c>
      <c r="CO112" s="115">
        <f>IF(基本表!CO$121=0,0,基本表!CO112/基本表!CO$112)</f>
        <v>1</v>
      </c>
      <c r="CP112" s="115">
        <f>IF(基本表!CP$121=0,0,基本表!CP112/基本表!CP$112)</f>
        <v>1</v>
      </c>
      <c r="CQ112" s="115">
        <f>IF(基本表!CQ$121=0,0,基本表!CQ112/基本表!CQ$112)</f>
        <v>1</v>
      </c>
      <c r="CR112" s="115">
        <f>IF(基本表!CR$121=0,0,基本表!CR112/基本表!CR$112)</f>
        <v>1</v>
      </c>
      <c r="CS112" s="115">
        <f>IF(基本表!CS$121=0,0,基本表!CS112/基本表!CS$112)</f>
        <v>1</v>
      </c>
      <c r="CT112" s="115">
        <f>IF(基本表!CT$121=0,0,基本表!CT112/基本表!CT$112)</f>
        <v>1</v>
      </c>
      <c r="CU112" s="115">
        <f>IF(基本表!CU$121=0,0,基本表!CU112/基本表!CU$112)</f>
        <v>1</v>
      </c>
      <c r="CV112" s="115">
        <f>IF(基本表!CV$121=0,0,基本表!CV112/基本表!CV$112)</f>
        <v>1</v>
      </c>
      <c r="CW112" s="115">
        <f>IF(基本表!CW$121=0,0,基本表!CW112/基本表!CW$112)</f>
        <v>1</v>
      </c>
      <c r="CX112" s="115">
        <f>IF(基本表!CX$121=0,0,基本表!CX112/基本表!CX$112)</f>
        <v>1</v>
      </c>
      <c r="CY112" s="115">
        <f>IF(基本表!CY$121=0,0,基本表!CY112/基本表!CY$112)</f>
        <v>1</v>
      </c>
      <c r="CZ112" s="115">
        <f>IF(基本表!CZ$121=0,0,基本表!CZ112/基本表!CZ$112)</f>
        <v>1</v>
      </c>
      <c r="DA112" s="115">
        <f>IF(基本表!DA$121=0,0,基本表!DA112/基本表!DA$112)</f>
        <v>1</v>
      </c>
      <c r="DB112" s="115">
        <f>IF(基本表!DB$121=0,0,基本表!DB112/基本表!DB$112)</f>
        <v>1</v>
      </c>
      <c r="DC112" s="115">
        <f>IF(基本表!DC$121=0,0,基本表!DC112/基本表!DC$112)</f>
        <v>1</v>
      </c>
      <c r="DD112" s="115">
        <f>IF(基本表!DD$121=0,0,基本表!DD112/基本表!DD$112)</f>
        <v>1</v>
      </c>
    </row>
    <row r="113" ht="15" customHeight="1" x14ac:dyDescent="0.15"/>
    <row r="114" ht="15" customHeight="1" x14ac:dyDescent="0.15"/>
    <row r="115" ht="15" customHeight="1" x14ac:dyDescent="0.15"/>
    <row r="116" ht="15" customHeight="1" x14ac:dyDescent="0.15"/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E36" sqref="E36"/>
    </sheetView>
  </sheetViews>
  <sheetFormatPr defaultRowHeight="13.5" x14ac:dyDescent="0.15"/>
  <cols>
    <col min="2" max="2" width="43.75" bestFit="1" customWidth="1"/>
    <col min="3" max="3" width="9.75" customWidth="1"/>
    <col min="4" max="4" width="10.125" customWidth="1"/>
    <col min="5" max="5" width="13.375" customWidth="1"/>
    <col min="6" max="6" width="13.125" style="115" customWidth="1"/>
    <col min="7" max="7" width="3.5" customWidth="1"/>
    <col min="8" max="8" width="16.125" customWidth="1"/>
    <col min="10" max="10" width="10.375" customWidth="1"/>
    <col min="12" max="12" width="11" bestFit="1" customWidth="1"/>
    <col min="13" max="13" width="2" customWidth="1"/>
    <col min="15" max="15" width="2.375" customWidth="1"/>
  </cols>
  <sheetData>
    <row r="1" spans="2:16" x14ac:dyDescent="0.15">
      <c r="L1" t="s">
        <v>286</v>
      </c>
    </row>
    <row r="2" spans="2:16" ht="14.25" thickBot="1" x14ac:dyDescent="0.2">
      <c r="B2" t="s">
        <v>148</v>
      </c>
    </row>
    <row r="3" spans="2:16" x14ac:dyDescent="0.15">
      <c r="J3" s="126" t="s">
        <v>285</v>
      </c>
      <c r="L3" s="130" t="s">
        <v>288</v>
      </c>
      <c r="M3" s="134"/>
      <c r="P3" s="130" t="s">
        <v>289</v>
      </c>
    </row>
    <row r="4" spans="2:16" ht="14.25" thickBot="1" x14ac:dyDescent="0.2">
      <c r="F4" s="140" t="s">
        <v>294</v>
      </c>
      <c r="H4" s="118" t="s">
        <v>293</v>
      </c>
      <c r="J4" s="133">
        <f>基本表!AB121/100</f>
        <v>5653.36</v>
      </c>
      <c r="L4" s="136">
        <f>基本表!DQ29/100</f>
        <v>865.01</v>
      </c>
      <c r="M4" s="25"/>
      <c r="P4" s="136">
        <f>基本表!DR29/100</f>
        <v>5615.47</v>
      </c>
    </row>
    <row r="5" spans="2:16" ht="14.25" thickBot="1" x14ac:dyDescent="0.2"/>
    <row r="6" spans="2:16" ht="14.25" thickBot="1" x14ac:dyDescent="0.2">
      <c r="H6" s="126" t="s">
        <v>287</v>
      </c>
    </row>
    <row r="7" spans="2:16" ht="14.25" thickBot="1" x14ac:dyDescent="0.2">
      <c r="F7" s="115">
        <f>基本表!DZ95</f>
        <v>0.11482773801177219</v>
      </c>
      <c r="H7" s="131">
        <f>投入割合!AB95</f>
        <v>0.18174209320411372</v>
      </c>
      <c r="L7" s="138" t="s">
        <v>290</v>
      </c>
      <c r="M7" s="25"/>
      <c r="N7" s="137" t="s">
        <v>291</v>
      </c>
    </row>
    <row r="8" spans="2:16" ht="14.25" thickBot="1" x14ac:dyDescent="0.2">
      <c r="B8" t="s">
        <v>295</v>
      </c>
      <c r="H8" s="132"/>
      <c r="L8" s="136">
        <f>基本表!DG29/100</f>
        <v>819.12</v>
      </c>
      <c r="M8" s="25"/>
      <c r="N8" s="136">
        <f>基本表!DP29/100</f>
        <v>45.89</v>
      </c>
    </row>
    <row r="9" spans="2:16" x14ac:dyDescent="0.15">
      <c r="B9" t="s">
        <v>296</v>
      </c>
      <c r="H9" s="129" t="str">
        <f>投入割合!B26</f>
        <v>有機化学工業製品</v>
      </c>
    </row>
    <row r="10" spans="2:16" ht="14.25" thickBot="1" x14ac:dyDescent="0.2">
      <c r="F10" s="115">
        <f>基本表!DZ26</f>
        <v>0.9358800874362444</v>
      </c>
      <c r="H10" s="131">
        <f>投入割合!AB26</f>
        <v>0.11165940707313415</v>
      </c>
    </row>
    <row r="11" spans="2:16" ht="14.25" thickBot="1" x14ac:dyDescent="0.2">
      <c r="H11" s="132"/>
    </row>
    <row r="12" spans="2:16" x14ac:dyDescent="0.15">
      <c r="H12" s="129" t="str">
        <f>投入割合!B74</f>
        <v>商業</v>
      </c>
    </row>
    <row r="13" spans="2:16" ht="15.75" thickBot="1" x14ac:dyDescent="0.2">
      <c r="B13" s="143" t="s">
        <v>297</v>
      </c>
      <c r="C13" s="147"/>
      <c r="D13" s="147"/>
      <c r="E13" s="147"/>
      <c r="F13" s="115">
        <f>基本表!DZ74</f>
        <v>0.40305929544561098</v>
      </c>
      <c r="H13" s="131">
        <f>投入割合!AB74</f>
        <v>9.6635710225390331E-2</v>
      </c>
    </row>
    <row r="14" spans="2:16" ht="15.75" thickBot="1" x14ac:dyDescent="0.2">
      <c r="B14" s="144" t="s">
        <v>298</v>
      </c>
      <c r="C14" s="147"/>
      <c r="D14" s="147"/>
      <c r="E14" s="147"/>
      <c r="H14" s="132"/>
    </row>
    <row r="15" spans="2:16" ht="15" x14ac:dyDescent="0.15">
      <c r="B15" s="144" t="s">
        <v>299</v>
      </c>
      <c r="C15" s="147"/>
      <c r="D15" s="147"/>
      <c r="E15" s="147"/>
      <c r="H15" s="129" t="str">
        <f>投入割合!B33</f>
        <v>プラスチック製品</v>
      </c>
    </row>
    <row r="16" spans="2:16" ht="15.75" thickBot="1" x14ac:dyDescent="0.2">
      <c r="B16" s="143" t="s">
        <v>300</v>
      </c>
      <c r="C16" s="147"/>
      <c r="D16" s="147"/>
      <c r="E16" s="147"/>
      <c r="F16" s="115">
        <f>基本表!DZ33</f>
        <v>0.6623941717234112</v>
      </c>
      <c r="H16" s="131">
        <f>投入割合!AB33</f>
        <v>6.8419198805916015E-2</v>
      </c>
    </row>
    <row r="17" spans="2:8" ht="15.75" thickBot="1" x14ac:dyDescent="0.2">
      <c r="B17" s="144" t="s">
        <v>301</v>
      </c>
      <c r="C17" s="147"/>
      <c r="D17" s="147"/>
      <c r="E17" s="147"/>
      <c r="H17" s="132"/>
    </row>
    <row r="18" spans="2:8" ht="15" x14ac:dyDescent="0.15">
      <c r="B18" s="143" t="s">
        <v>302</v>
      </c>
      <c r="C18" s="143"/>
      <c r="D18" s="143"/>
      <c r="E18" s="143"/>
      <c r="H18" s="129" t="str">
        <f>投入割合!B24</f>
        <v>無機化学工業製品</v>
      </c>
    </row>
    <row r="19" spans="2:8" ht="14.25" thickBot="1" x14ac:dyDescent="0.2">
      <c r="F19" s="115">
        <f>基本表!DZ24</f>
        <v>0.67223418495024156</v>
      </c>
      <c r="H19" s="131">
        <f>投入割合!AB24</f>
        <v>5.1941258321795872E-2</v>
      </c>
    </row>
    <row r="20" spans="2:8" ht="14.25" thickBot="1" x14ac:dyDescent="0.2"/>
    <row r="21" spans="2:8" ht="15" x14ac:dyDescent="0.15">
      <c r="B21" s="145" t="s">
        <v>306</v>
      </c>
      <c r="C21" s="143"/>
      <c r="D21" s="143"/>
      <c r="E21" s="143"/>
      <c r="H21" s="128" t="s">
        <v>292</v>
      </c>
    </row>
    <row r="22" spans="2:8" ht="15.75" thickBot="1" x14ac:dyDescent="0.2">
      <c r="B22" s="149"/>
      <c r="C22" s="152" t="s">
        <v>304</v>
      </c>
      <c r="D22" s="153" t="s">
        <v>303</v>
      </c>
      <c r="E22" s="152" t="s">
        <v>305</v>
      </c>
      <c r="H22" s="127"/>
    </row>
    <row r="23" spans="2:8" ht="15" x14ac:dyDescent="0.15">
      <c r="B23" s="150" t="s">
        <v>298</v>
      </c>
      <c r="C23" s="151">
        <v>12</v>
      </c>
      <c r="D23" s="151">
        <v>1838</v>
      </c>
      <c r="E23" s="151">
        <v>737.36770000000001</v>
      </c>
      <c r="F23" s="146"/>
    </row>
    <row r="24" spans="2:8" ht="15" x14ac:dyDescent="0.15">
      <c r="B24" s="150" t="s">
        <v>299</v>
      </c>
      <c r="C24" s="151">
        <v>55</v>
      </c>
      <c r="D24" s="151">
        <v>8402</v>
      </c>
      <c r="E24" s="151">
        <v>3730.5216999999998</v>
      </c>
      <c r="F24" s="146"/>
    </row>
    <row r="25" spans="2:8" ht="15" x14ac:dyDescent="0.15">
      <c r="B25" s="150" t="s">
        <v>301</v>
      </c>
      <c r="C25" s="151">
        <v>5</v>
      </c>
      <c r="D25" s="151">
        <v>270</v>
      </c>
      <c r="E25" s="151">
        <v>78.591999999999999</v>
      </c>
      <c r="F25" s="146"/>
    </row>
    <row r="26" spans="2:8" x14ac:dyDescent="0.15">
      <c r="E26" s="148"/>
    </row>
  </sheetData>
  <phoneticPr fontId="3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2"/>
  <sheetViews>
    <sheetView tabSelected="1" zoomScale="106" zoomScaleNormal="106" workbookViewId="0">
      <pane xSplit="2" ySplit="3" topLeftCell="C28" activePane="bottomRight" state="frozen"/>
      <selection pane="topRight" activeCell="C1" sqref="C1"/>
      <selection pane="bottomLeft" activeCell="A5" sqref="A5"/>
      <selection pane="bottomRight" activeCell="J34" sqref="J34"/>
    </sheetView>
  </sheetViews>
  <sheetFormatPr defaultRowHeight="13.5" x14ac:dyDescent="0.15"/>
  <cols>
    <col min="1" max="1" width="7.25" style="27" customWidth="1"/>
    <col min="2" max="2" width="19.875" style="28" customWidth="1"/>
    <col min="3" max="6" width="12.625" style="27" customWidth="1"/>
    <col min="7" max="7" width="13" style="27" customWidth="1"/>
    <col min="8" max="10" width="11.375" style="27" customWidth="1"/>
    <col min="11" max="11" width="11.625" style="27" customWidth="1"/>
    <col min="12" max="12" width="11.375" style="27" customWidth="1"/>
    <col min="13" max="13" width="9.875" style="27" bestFit="1" customWidth="1"/>
    <col min="14" max="15" width="10.625" style="27" customWidth="1"/>
    <col min="16" max="16" width="9.875" style="27" bestFit="1" customWidth="1"/>
    <col min="17" max="17" width="11.125" style="27" customWidth="1"/>
    <col min="18" max="19" width="9.125" style="27" customWidth="1"/>
    <col min="20" max="20" width="7.125" style="27" customWidth="1"/>
    <col min="21" max="21" width="5.75" style="27" customWidth="1"/>
    <col min="22" max="22" width="14" style="27" customWidth="1"/>
    <col min="23" max="23" width="9.125" style="27" bestFit="1" customWidth="1"/>
    <col min="24" max="24" width="9.125" style="27" customWidth="1"/>
    <col min="25" max="25" width="5.75" style="27" customWidth="1"/>
    <col min="26" max="26" width="15.25" style="27" customWidth="1"/>
    <col min="27" max="27" width="9.125" style="27" customWidth="1"/>
    <col min="28" max="36" width="9" style="27"/>
    <col min="37" max="37" width="9.125" style="27" bestFit="1" customWidth="1"/>
    <col min="38" max="38" width="12.25" style="27" customWidth="1"/>
    <col min="39" max="39" width="9.125" style="27" bestFit="1" customWidth="1"/>
    <col min="40" max="40" width="9" style="27"/>
    <col min="41" max="41" width="9.125" style="27" bestFit="1" customWidth="1"/>
    <col min="42" max="42" width="9" style="27"/>
    <col min="43" max="43" width="9.125" style="27" bestFit="1" customWidth="1"/>
    <col min="44" max="16384" width="9" style="27"/>
  </cols>
  <sheetData>
    <row r="1" spans="1:43" x14ac:dyDescent="0.15">
      <c r="K1" s="27" t="s">
        <v>115</v>
      </c>
      <c r="L1" s="27" t="s">
        <v>113</v>
      </c>
      <c r="M1" s="29">
        <v>1091323</v>
      </c>
      <c r="N1" s="27" t="s">
        <v>114</v>
      </c>
      <c r="O1" s="29">
        <v>1093247</v>
      </c>
    </row>
    <row r="2" spans="1:43" x14ac:dyDescent="0.15">
      <c r="A2" s="37"/>
      <c r="B2" s="38"/>
      <c r="C2" s="55">
        <v>790</v>
      </c>
      <c r="D2" s="55">
        <v>810</v>
      </c>
      <c r="E2" s="55">
        <v>870</v>
      </c>
      <c r="F2" s="55">
        <v>970</v>
      </c>
      <c r="G2" s="56"/>
      <c r="H2" s="56"/>
      <c r="I2" s="157"/>
      <c r="J2" s="157"/>
      <c r="Q2" s="27" t="s">
        <v>128</v>
      </c>
      <c r="W2" s="27" t="s">
        <v>117</v>
      </c>
      <c r="AM2" s="27" t="s">
        <v>121</v>
      </c>
    </row>
    <row r="3" spans="1:43" ht="27" x14ac:dyDescent="0.15">
      <c r="A3" s="39"/>
      <c r="B3" s="40"/>
      <c r="C3" s="43" t="s">
        <v>105</v>
      </c>
      <c r="D3" s="43" t="s">
        <v>106</v>
      </c>
      <c r="E3" s="43" t="s">
        <v>107</v>
      </c>
      <c r="F3" s="43" t="s">
        <v>108</v>
      </c>
      <c r="G3" s="44" t="s">
        <v>111</v>
      </c>
      <c r="H3" s="44" t="s">
        <v>109</v>
      </c>
      <c r="I3" s="159" t="s">
        <v>313</v>
      </c>
      <c r="J3" s="159" t="s">
        <v>314</v>
      </c>
      <c r="L3" s="43" t="s">
        <v>105</v>
      </c>
      <c r="M3" s="43" t="s">
        <v>106</v>
      </c>
      <c r="N3" s="43" t="s">
        <v>107</v>
      </c>
      <c r="O3" s="43" t="s">
        <v>119</v>
      </c>
      <c r="P3" s="43" t="s">
        <v>108</v>
      </c>
      <c r="Q3" s="44" t="s">
        <v>111</v>
      </c>
      <c r="R3" s="42" t="s">
        <v>109</v>
      </c>
      <c r="S3" s="42" t="s">
        <v>139</v>
      </c>
      <c r="W3" s="41" t="s">
        <v>106</v>
      </c>
      <c r="X3" s="156">
        <f>SUM(X4:X7)</f>
        <v>0.41302183591170566</v>
      </c>
      <c r="Y3" s="154"/>
      <c r="Z3" s="154"/>
      <c r="AA3" s="154" t="s">
        <v>119</v>
      </c>
      <c r="AM3" s="27" t="s">
        <v>120</v>
      </c>
      <c r="AQ3" s="27" t="s">
        <v>109</v>
      </c>
    </row>
    <row r="4" spans="1:43" x14ac:dyDescent="0.15">
      <c r="A4" s="45">
        <v>1</v>
      </c>
      <c r="B4" s="46" t="s">
        <v>0</v>
      </c>
      <c r="C4" s="57">
        <v>47484</v>
      </c>
      <c r="D4" s="57">
        <v>43409</v>
      </c>
      <c r="E4" s="57">
        <v>-25747</v>
      </c>
      <c r="F4" s="57">
        <v>65146</v>
      </c>
      <c r="G4" s="57">
        <v>37163</v>
      </c>
      <c r="H4" s="58">
        <v>35724</v>
      </c>
      <c r="I4" s="158">
        <f>G4/H4*100</f>
        <v>104.02810435561527</v>
      </c>
      <c r="J4" s="158">
        <f>D4/H4*100</f>
        <v>121.5121486955548</v>
      </c>
      <c r="L4" s="30">
        <f>C4/$M$1*100</f>
        <v>4.3510491394390112</v>
      </c>
      <c r="M4" s="30">
        <f t="shared" ref="M4:M19" si="0">D4/$M$1*100</f>
        <v>3.9776491469528268</v>
      </c>
      <c r="N4" s="30">
        <f>-E4/$M$1*100</f>
        <v>2.3592465292127081</v>
      </c>
      <c r="O4" s="30">
        <f>M4-N4</f>
        <v>1.6184026177401187</v>
      </c>
      <c r="P4" s="30">
        <f t="shared" ref="P4:P19" si="1">F4/$M$1*100</f>
        <v>5.9694517571791303</v>
      </c>
      <c r="Q4" s="30">
        <f t="shared" ref="Q4:Q19" si="2">G4/$M$1*100</f>
        <v>3.4053162995740029</v>
      </c>
      <c r="R4" s="31">
        <f>H4/1000</f>
        <v>35.723999999999997</v>
      </c>
      <c r="S4" s="32">
        <f>-E4/C4</f>
        <v>0.54222474938926801</v>
      </c>
      <c r="U4" s="45">
        <v>26</v>
      </c>
      <c r="V4" s="47" t="s">
        <v>23</v>
      </c>
      <c r="W4" s="33">
        <v>51.455618547396142</v>
      </c>
      <c r="X4" s="155">
        <f>W4/W$112</f>
        <v>0.15738936579776697</v>
      </c>
      <c r="Y4" s="45">
        <v>26</v>
      </c>
      <c r="Z4" s="47" t="s">
        <v>23</v>
      </c>
      <c r="AA4" s="33">
        <v>43.876560834876564</v>
      </c>
      <c r="AC4" s="27" t="s">
        <v>117</v>
      </c>
      <c r="AK4" s="45">
        <v>75</v>
      </c>
      <c r="AL4" s="47" t="s">
        <v>71</v>
      </c>
      <c r="AM4" s="34">
        <v>58.491115829135829</v>
      </c>
      <c r="AO4" s="45">
        <v>71</v>
      </c>
      <c r="AP4" s="47" t="s">
        <v>67</v>
      </c>
      <c r="AQ4" s="27">
        <v>91.328999999999994</v>
      </c>
    </row>
    <row r="5" spans="1:43" x14ac:dyDescent="0.15">
      <c r="A5" s="45">
        <v>2</v>
      </c>
      <c r="B5" s="47" t="s">
        <v>1</v>
      </c>
      <c r="C5" s="57">
        <v>14568</v>
      </c>
      <c r="D5" s="57">
        <v>2768</v>
      </c>
      <c r="E5" s="57">
        <v>-7412</v>
      </c>
      <c r="F5" s="57">
        <v>9924</v>
      </c>
      <c r="G5" s="57">
        <v>2428</v>
      </c>
      <c r="H5" s="58">
        <v>630</v>
      </c>
      <c r="I5" s="158">
        <f t="shared" ref="I5:I68" si="3">G5/H5*100</f>
        <v>385.39682539682542</v>
      </c>
      <c r="J5" s="158">
        <f t="shared" ref="J5:J68" si="4">D5/H5*100</f>
        <v>439.3650793650794</v>
      </c>
      <c r="L5" s="30">
        <f t="shared" ref="L5:L68" si="5">C5/$M$1*100</f>
        <v>1.3348935191506091</v>
      </c>
      <c r="M5" s="30">
        <f t="shared" si="0"/>
        <v>0.25363709919061544</v>
      </c>
      <c r="N5" s="30">
        <f t="shared" ref="N5:N68" si="6">-E5/$M$1*100</f>
        <v>0.67917564277487052</v>
      </c>
      <c r="O5" s="30">
        <f t="shared" ref="O5:O68" si="7">M5-N5</f>
        <v>-0.42553854358425508</v>
      </c>
      <c r="P5" s="30">
        <f t="shared" si="1"/>
        <v>0.90935497556635381</v>
      </c>
      <c r="Q5" s="30">
        <f t="shared" si="2"/>
        <v>0.22248225319176818</v>
      </c>
      <c r="R5" s="31">
        <f t="shared" ref="R5:R68" si="8">H5/1000</f>
        <v>0.63</v>
      </c>
      <c r="S5" s="32">
        <f t="shared" ref="S5:S68" si="9">-E5/C5</f>
        <v>0.50878638110928065</v>
      </c>
      <c r="U5" s="45">
        <v>46</v>
      </c>
      <c r="V5" s="47" t="s">
        <v>42</v>
      </c>
      <c r="W5" s="33">
        <v>36.273312300757887</v>
      </c>
      <c r="X5" s="155">
        <f t="shared" ref="X5:X14" si="10">W5/W$112</f>
        <v>0.11095063628750262</v>
      </c>
      <c r="Y5" s="45">
        <v>46</v>
      </c>
      <c r="Z5" s="47" t="s">
        <v>42</v>
      </c>
      <c r="AA5" s="33">
        <v>26.407947051422905</v>
      </c>
      <c r="AK5" s="45">
        <v>71</v>
      </c>
      <c r="AL5" s="47" t="s">
        <v>67</v>
      </c>
      <c r="AM5" s="34">
        <v>42.812714475915932</v>
      </c>
      <c r="AO5" s="45">
        <v>103</v>
      </c>
      <c r="AP5" s="47" t="s">
        <v>98</v>
      </c>
      <c r="AQ5" s="27">
        <v>44.426000000000002</v>
      </c>
    </row>
    <row r="6" spans="1:43" x14ac:dyDescent="0.15">
      <c r="A6" s="45">
        <v>3</v>
      </c>
      <c r="B6" s="47" t="s">
        <v>2</v>
      </c>
      <c r="C6" s="57">
        <v>10655</v>
      </c>
      <c r="D6" s="57">
        <v>50</v>
      </c>
      <c r="E6" s="57">
        <v>0</v>
      </c>
      <c r="F6" s="57">
        <v>10705</v>
      </c>
      <c r="G6" s="57">
        <v>6495</v>
      </c>
      <c r="H6" s="58">
        <v>729</v>
      </c>
      <c r="I6" s="158">
        <f t="shared" si="3"/>
        <v>890.9465020576132</v>
      </c>
      <c r="J6" s="158">
        <f t="shared" si="4"/>
        <v>6.8587105624142666</v>
      </c>
      <c r="L6" s="30">
        <f t="shared" si="5"/>
        <v>0.97633789446387553</v>
      </c>
      <c r="M6" s="30">
        <f t="shared" si="0"/>
        <v>4.581594999830481E-3</v>
      </c>
      <c r="N6" s="30">
        <f t="shared" si="6"/>
        <v>0</v>
      </c>
      <c r="O6" s="30">
        <f t="shared" si="7"/>
        <v>4.581594999830481E-3</v>
      </c>
      <c r="P6" s="30">
        <f t="shared" si="1"/>
        <v>0.98091948946370588</v>
      </c>
      <c r="Q6" s="30">
        <f t="shared" si="2"/>
        <v>0.59514919047797954</v>
      </c>
      <c r="R6" s="31">
        <f t="shared" si="8"/>
        <v>0.72899999999999998</v>
      </c>
      <c r="S6" s="35"/>
      <c r="U6" s="45">
        <v>42</v>
      </c>
      <c r="V6" s="47" t="s">
        <v>38</v>
      </c>
      <c r="W6" s="33">
        <v>26.316131887626305</v>
      </c>
      <c r="X6" s="155">
        <f t="shared" si="10"/>
        <v>8.0494208892441577E-2</v>
      </c>
      <c r="Y6" s="45">
        <v>42</v>
      </c>
      <c r="Z6" s="47" t="s">
        <v>38</v>
      </c>
      <c r="AA6" s="33">
        <v>22.646365924662085</v>
      </c>
      <c r="AK6" s="45">
        <v>26</v>
      </c>
      <c r="AL6" s="47" t="s">
        <v>23</v>
      </c>
      <c r="AM6" s="34">
        <v>25.527639388155478</v>
      </c>
      <c r="AO6" s="45">
        <v>1</v>
      </c>
      <c r="AP6" s="46" t="s">
        <v>0</v>
      </c>
      <c r="AQ6" s="27">
        <v>35.723999999999997</v>
      </c>
    </row>
    <row r="7" spans="1:43" x14ac:dyDescent="0.15">
      <c r="A7" s="45">
        <v>4</v>
      </c>
      <c r="B7" s="47" t="s">
        <v>3</v>
      </c>
      <c r="C7" s="57">
        <v>18427</v>
      </c>
      <c r="D7" s="57">
        <v>679</v>
      </c>
      <c r="E7" s="57">
        <v>-14640</v>
      </c>
      <c r="F7" s="57">
        <v>4466</v>
      </c>
      <c r="G7" s="57">
        <v>2826</v>
      </c>
      <c r="H7" s="58">
        <v>1749</v>
      </c>
      <c r="I7" s="158">
        <f t="shared" si="3"/>
        <v>161.57804459691252</v>
      </c>
      <c r="J7" s="158">
        <f t="shared" si="4"/>
        <v>38.822184105202972</v>
      </c>
      <c r="L7" s="30">
        <f t="shared" si="5"/>
        <v>1.6885010212375255</v>
      </c>
      <c r="M7" s="30">
        <f t="shared" si="0"/>
        <v>6.2218060097697932E-2</v>
      </c>
      <c r="N7" s="30">
        <f t="shared" si="6"/>
        <v>1.3414910159503648</v>
      </c>
      <c r="O7" s="30">
        <f t="shared" si="7"/>
        <v>-1.2792729558526668</v>
      </c>
      <c r="P7" s="30">
        <f t="shared" si="1"/>
        <v>0.40922806538485856</v>
      </c>
      <c r="Q7" s="30">
        <f t="shared" si="2"/>
        <v>0.25895174939041876</v>
      </c>
      <c r="R7" s="31">
        <f t="shared" si="8"/>
        <v>1.7490000000000001</v>
      </c>
      <c r="S7" s="35">
        <f t="shared" si="9"/>
        <v>0.79448635154935687</v>
      </c>
      <c r="U7" s="45">
        <v>43</v>
      </c>
      <c r="V7" s="47" t="s">
        <v>39</v>
      </c>
      <c r="W7" s="33">
        <v>20.984987945823555</v>
      </c>
      <c r="X7" s="155">
        <f t="shared" si="10"/>
        <v>6.4187624933994492E-2</v>
      </c>
      <c r="Y7" s="45">
        <v>43</v>
      </c>
      <c r="Z7" s="47" t="s">
        <v>39</v>
      </c>
      <c r="AA7" s="33">
        <v>19.147585087091539</v>
      </c>
      <c r="AK7" s="45">
        <v>90</v>
      </c>
      <c r="AL7" s="47" t="s">
        <v>85</v>
      </c>
      <c r="AM7" s="34">
        <v>18.887350491101166</v>
      </c>
      <c r="AO7" s="45">
        <v>101</v>
      </c>
      <c r="AP7" s="47" t="s">
        <v>135</v>
      </c>
      <c r="AQ7" s="27">
        <v>32.238</v>
      </c>
    </row>
    <row r="8" spans="1:43" x14ac:dyDescent="0.15">
      <c r="A8" s="45">
        <v>5</v>
      </c>
      <c r="B8" s="47" t="s">
        <v>4</v>
      </c>
      <c r="C8" s="57">
        <v>16145</v>
      </c>
      <c r="D8" s="57">
        <v>8981</v>
      </c>
      <c r="E8" s="57">
        <v>-13276</v>
      </c>
      <c r="F8" s="57">
        <v>11850</v>
      </c>
      <c r="G8" s="57">
        <v>6655</v>
      </c>
      <c r="H8" s="58">
        <v>1688</v>
      </c>
      <c r="I8" s="158">
        <f t="shared" si="3"/>
        <v>394.2535545023697</v>
      </c>
      <c r="J8" s="158">
        <f t="shared" si="4"/>
        <v>532.0497630331754</v>
      </c>
      <c r="L8" s="30">
        <f t="shared" si="5"/>
        <v>1.4793970254452624</v>
      </c>
      <c r="M8" s="30">
        <f t="shared" si="0"/>
        <v>0.82294609386955098</v>
      </c>
      <c r="N8" s="30">
        <f t="shared" si="6"/>
        <v>1.2165051043549893</v>
      </c>
      <c r="O8" s="30">
        <f t="shared" si="7"/>
        <v>-0.39355901048543829</v>
      </c>
      <c r="P8" s="30">
        <f t="shared" si="1"/>
        <v>1.0858380149598239</v>
      </c>
      <c r="Q8" s="30">
        <f t="shared" si="2"/>
        <v>0.60981029447743695</v>
      </c>
      <c r="R8" s="31">
        <f t="shared" si="8"/>
        <v>1.6879999999999999</v>
      </c>
      <c r="S8" s="35">
        <f t="shared" si="9"/>
        <v>0.8222979250541963</v>
      </c>
      <c r="U8" s="45">
        <v>71</v>
      </c>
      <c r="V8" s="47" t="s">
        <v>67</v>
      </c>
      <c r="W8" s="33">
        <v>17.502609218352401</v>
      </c>
      <c r="X8" s="155">
        <f t="shared" si="10"/>
        <v>5.3535933343124377E-2</v>
      </c>
      <c r="Y8" s="45">
        <v>48</v>
      </c>
      <c r="Z8" s="47" t="s">
        <v>44</v>
      </c>
      <c r="AA8" s="33">
        <v>13.013562437518498</v>
      </c>
      <c r="AK8" s="45">
        <v>93</v>
      </c>
      <c r="AL8" s="47" t="s">
        <v>88</v>
      </c>
      <c r="AM8" s="34">
        <v>18.370180047520304</v>
      </c>
      <c r="AO8" s="45">
        <v>93</v>
      </c>
      <c r="AP8" s="47" t="s">
        <v>88</v>
      </c>
      <c r="AQ8" s="27">
        <v>30.95</v>
      </c>
    </row>
    <row r="9" spans="1:43" x14ac:dyDescent="0.15">
      <c r="A9" s="45">
        <v>6</v>
      </c>
      <c r="B9" s="48" t="s">
        <v>5</v>
      </c>
      <c r="C9" s="57">
        <v>19599</v>
      </c>
      <c r="D9" s="57"/>
      <c r="E9" s="57">
        <v>-19599</v>
      </c>
      <c r="F9" s="57">
        <v>0</v>
      </c>
      <c r="G9" s="57">
        <v>0</v>
      </c>
      <c r="H9" s="58">
        <v>0</v>
      </c>
      <c r="I9" s="158"/>
      <c r="J9" s="158" t="e">
        <f t="shared" si="4"/>
        <v>#DIV/0!</v>
      </c>
      <c r="L9" s="30">
        <f t="shared" si="5"/>
        <v>1.7958936080335517</v>
      </c>
      <c r="M9" s="30">
        <f t="shared" si="0"/>
        <v>0</v>
      </c>
      <c r="N9" s="30">
        <f t="shared" si="6"/>
        <v>1.7958936080335517</v>
      </c>
      <c r="O9" s="30">
        <f t="shared" si="7"/>
        <v>-1.7958936080335517</v>
      </c>
      <c r="P9" s="30">
        <f t="shared" si="1"/>
        <v>0</v>
      </c>
      <c r="Q9" s="30">
        <f t="shared" si="2"/>
        <v>0</v>
      </c>
      <c r="R9" s="31">
        <f t="shared" si="8"/>
        <v>0</v>
      </c>
      <c r="S9" s="35"/>
      <c r="U9" s="45">
        <v>49</v>
      </c>
      <c r="V9" s="48" t="s">
        <v>45</v>
      </c>
      <c r="W9" s="33">
        <v>15.305184624533707</v>
      </c>
      <c r="X9" s="155">
        <f t="shared" si="10"/>
        <v>4.6814582536876197E-2</v>
      </c>
      <c r="Y9" s="45">
        <v>49</v>
      </c>
      <c r="Z9" s="48" t="s">
        <v>45</v>
      </c>
      <c r="AA9" s="33">
        <v>9.3978592955522782</v>
      </c>
      <c r="AK9" s="45">
        <v>46</v>
      </c>
      <c r="AL9" s="48" t="s">
        <v>42</v>
      </c>
      <c r="AM9" s="34">
        <v>17.510672825552103</v>
      </c>
      <c r="AO9" s="45">
        <v>63</v>
      </c>
      <c r="AP9" s="48" t="s">
        <v>59</v>
      </c>
      <c r="AQ9" s="27">
        <v>28.305</v>
      </c>
    </row>
    <row r="10" spans="1:43" x14ac:dyDescent="0.15">
      <c r="A10" s="45">
        <v>7</v>
      </c>
      <c r="B10" s="47" t="s">
        <v>6</v>
      </c>
      <c r="C10" s="57">
        <v>15825</v>
      </c>
      <c r="D10" s="57"/>
      <c r="E10" s="57">
        <v>-15825</v>
      </c>
      <c r="F10" s="57">
        <v>0</v>
      </c>
      <c r="G10" s="57">
        <v>0</v>
      </c>
      <c r="H10" s="58">
        <v>0</v>
      </c>
      <c r="I10" s="158"/>
      <c r="J10" s="158" t="e">
        <f t="shared" si="4"/>
        <v>#DIV/0!</v>
      </c>
      <c r="L10" s="30">
        <f t="shared" si="5"/>
        <v>1.4500748174463471</v>
      </c>
      <c r="M10" s="30">
        <f t="shared" si="0"/>
        <v>0</v>
      </c>
      <c r="N10" s="30">
        <f t="shared" si="6"/>
        <v>1.4500748174463471</v>
      </c>
      <c r="O10" s="30">
        <f t="shared" si="7"/>
        <v>-1.4500748174463471</v>
      </c>
      <c r="P10" s="30">
        <f t="shared" si="1"/>
        <v>0</v>
      </c>
      <c r="Q10" s="30">
        <f t="shared" si="2"/>
        <v>0</v>
      </c>
      <c r="R10" s="31">
        <f t="shared" si="8"/>
        <v>0</v>
      </c>
      <c r="S10" s="35"/>
      <c r="U10" s="45">
        <v>48</v>
      </c>
      <c r="V10" s="47" t="s">
        <v>44</v>
      </c>
      <c r="W10" s="33">
        <v>14.935816435647375</v>
      </c>
      <c r="X10" s="155">
        <f t="shared" si="10"/>
        <v>4.5684781231676817E-2</v>
      </c>
      <c r="Y10" s="45">
        <v>39</v>
      </c>
      <c r="Z10" s="47" t="s">
        <v>35</v>
      </c>
      <c r="AA10" s="33">
        <v>5.5079935087962042</v>
      </c>
      <c r="AK10" s="45">
        <v>72</v>
      </c>
      <c r="AL10" s="47" t="s">
        <v>68</v>
      </c>
      <c r="AM10" s="34">
        <v>16.379293756293968</v>
      </c>
      <c r="AO10" s="45">
        <v>91</v>
      </c>
      <c r="AP10" s="47" t="s">
        <v>86</v>
      </c>
      <c r="AQ10" s="27">
        <v>22.640999999999998</v>
      </c>
    </row>
    <row r="11" spans="1:43" x14ac:dyDescent="0.15">
      <c r="A11" s="45">
        <v>8</v>
      </c>
      <c r="B11" s="47" t="s">
        <v>7</v>
      </c>
      <c r="C11" s="57">
        <v>25013</v>
      </c>
      <c r="D11" s="57">
        <v>3566</v>
      </c>
      <c r="E11" s="57">
        <v>-2892</v>
      </c>
      <c r="F11" s="57">
        <v>25687</v>
      </c>
      <c r="G11" s="57">
        <v>7556</v>
      </c>
      <c r="H11" s="58">
        <v>605</v>
      </c>
      <c r="I11" s="158">
        <f t="shared" si="3"/>
        <v>1248.9256198347107</v>
      </c>
      <c r="J11" s="158">
        <f t="shared" si="4"/>
        <v>589.42148760330576</v>
      </c>
      <c r="L11" s="30">
        <f t="shared" si="5"/>
        <v>2.2919887146151967</v>
      </c>
      <c r="M11" s="30">
        <f t="shared" si="0"/>
        <v>0.3267593553879099</v>
      </c>
      <c r="N11" s="30">
        <f t="shared" si="6"/>
        <v>0.26499945479019499</v>
      </c>
      <c r="O11" s="30">
        <f t="shared" si="7"/>
        <v>6.1759900597714912E-2</v>
      </c>
      <c r="P11" s="30">
        <f t="shared" si="1"/>
        <v>2.3537486152129117</v>
      </c>
      <c r="Q11" s="30">
        <f t="shared" si="2"/>
        <v>0.69237063637438234</v>
      </c>
      <c r="R11" s="31">
        <f t="shared" si="8"/>
        <v>0.60499999999999998</v>
      </c>
      <c r="S11" s="35">
        <f t="shared" si="9"/>
        <v>0.11561987766361492</v>
      </c>
      <c r="U11" s="45">
        <v>30</v>
      </c>
      <c r="V11" s="47" t="s">
        <v>26</v>
      </c>
      <c r="W11" s="33">
        <v>11.517396774373855</v>
      </c>
      <c r="X11" s="155">
        <f t="shared" si="10"/>
        <v>3.5228723803800793E-2</v>
      </c>
      <c r="Y11" s="45">
        <v>30</v>
      </c>
      <c r="Z11" s="47" t="s">
        <v>26</v>
      </c>
      <c r="AA11" s="33">
        <v>4.8356902585210788</v>
      </c>
      <c r="AK11" s="45">
        <v>91</v>
      </c>
      <c r="AL11" s="47" t="s">
        <v>86</v>
      </c>
      <c r="AM11" s="34">
        <v>14.034616699180718</v>
      </c>
      <c r="AO11" s="45">
        <v>77</v>
      </c>
      <c r="AP11" s="47" t="s">
        <v>131</v>
      </c>
      <c r="AQ11" s="27">
        <v>20.59</v>
      </c>
    </row>
    <row r="12" spans="1:43" x14ac:dyDescent="0.15">
      <c r="A12" s="45">
        <v>9</v>
      </c>
      <c r="B12" s="46" t="s">
        <v>8</v>
      </c>
      <c r="C12" s="57">
        <v>206387</v>
      </c>
      <c r="D12" s="57">
        <v>90372</v>
      </c>
      <c r="E12" s="57">
        <v>-140670</v>
      </c>
      <c r="F12" s="57">
        <v>156089</v>
      </c>
      <c r="G12" s="57">
        <v>54173</v>
      </c>
      <c r="H12" s="58">
        <v>12082</v>
      </c>
      <c r="I12" s="158">
        <f t="shared" si="3"/>
        <v>448.37775202780995</v>
      </c>
      <c r="J12" s="158">
        <f t="shared" si="4"/>
        <v>747.98874358549915</v>
      </c>
      <c r="L12" s="30">
        <f t="shared" si="5"/>
        <v>18.911632944600271</v>
      </c>
      <c r="M12" s="30">
        <f t="shared" si="0"/>
        <v>8.2809580664936036</v>
      </c>
      <c r="N12" s="30">
        <f t="shared" si="6"/>
        <v>12.889859372523075</v>
      </c>
      <c r="O12" s="30">
        <f t="shared" si="7"/>
        <v>-4.6089013060294715</v>
      </c>
      <c r="P12" s="30">
        <f t="shared" si="1"/>
        <v>14.302731638570798</v>
      </c>
      <c r="Q12" s="30">
        <f t="shared" si="2"/>
        <v>4.9639749185163327</v>
      </c>
      <c r="R12" s="31">
        <f t="shared" si="8"/>
        <v>12.082000000000001</v>
      </c>
      <c r="S12" s="32">
        <f t="shared" si="9"/>
        <v>0.68158362687572371</v>
      </c>
      <c r="U12" s="45">
        <v>45</v>
      </c>
      <c r="V12" s="47" t="s">
        <v>41</v>
      </c>
      <c r="W12" s="33">
        <v>8.356096224490825</v>
      </c>
      <c r="X12" s="155">
        <f t="shared" si="10"/>
        <v>2.5559126922287834E-2</v>
      </c>
      <c r="Y12" s="45">
        <v>61</v>
      </c>
      <c r="Z12" s="47" t="s">
        <v>309</v>
      </c>
      <c r="AA12" s="33">
        <v>4.6535260413278188</v>
      </c>
      <c r="AK12" s="45">
        <v>101</v>
      </c>
      <c r="AL12" s="47" t="s">
        <v>124</v>
      </c>
      <c r="AM12" s="34">
        <v>13.8567591812873</v>
      </c>
      <c r="AO12" s="45">
        <v>66</v>
      </c>
      <c r="AP12" s="47" t="s">
        <v>137</v>
      </c>
      <c r="AQ12" s="27">
        <v>19.512</v>
      </c>
    </row>
    <row r="13" spans="1:43" x14ac:dyDescent="0.15">
      <c r="A13" s="45">
        <v>10</v>
      </c>
      <c r="B13" s="49" t="s">
        <v>9</v>
      </c>
      <c r="C13" s="57">
        <v>59457</v>
      </c>
      <c r="D13" s="57">
        <v>37169</v>
      </c>
      <c r="E13" s="57">
        <v>-44882</v>
      </c>
      <c r="F13" s="57">
        <v>51744</v>
      </c>
      <c r="G13" s="57">
        <v>21283</v>
      </c>
      <c r="H13" s="58">
        <v>1420</v>
      </c>
      <c r="I13" s="158">
        <f t="shared" si="3"/>
        <v>1498.8028169014085</v>
      </c>
      <c r="J13" s="158">
        <f t="shared" si="4"/>
        <v>2617.5352112676055</v>
      </c>
      <c r="L13" s="30">
        <f t="shared" si="5"/>
        <v>5.4481578780984181</v>
      </c>
      <c r="M13" s="30">
        <f t="shared" si="0"/>
        <v>3.4058660909739831</v>
      </c>
      <c r="N13" s="30">
        <f t="shared" si="6"/>
        <v>4.112622935647833</v>
      </c>
      <c r="O13" s="30">
        <f t="shared" si="7"/>
        <v>-0.70675684467384992</v>
      </c>
      <c r="P13" s="30">
        <f t="shared" si="1"/>
        <v>4.7414010334245678</v>
      </c>
      <c r="Q13" s="30">
        <f t="shared" si="2"/>
        <v>1.9502017276278423</v>
      </c>
      <c r="R13" s="31">
        <f t="shared" si="8"/>
        <v>1.42</v>
      </c>
      <c r="S13" s="35">
        <f t="shared" si="9"/>
        <v>0.75486486031922229</v>
      </c>
      <c r="U13" s="45">
        <v>9</v>
      </c>
      <c r="V13" s="49" t="s">
        <v>8</v>
      </c>
      <c r="W13" s="33">
        <v>8.2809580664936036</v>
      </c>
      <c r="X13" s="155">
        <f t="shared" si="10"/>
        <v>2.532929882249535E-2</v>
      </c>
      <c r="Y13" s="45">
        <v>67</v>
      </c>
      <c r="Z13" s="49" t="s">
        <v>63</v>
      </c>
      <c r="AA13" s="33">
        <v>4.3001934349408932</v>
      </c>
      <c r="AK13" s="45">
        <v>67</v>
      </c>
      <c r="AL13" s="49" t="s">
        <v>63</v>
      </c>
      <c r="AM13" s="34">
        <v>11.502735670374399</v>
      </c>
      <c r="AO13" s="45">
        <v>96</v>
      </c>
      <c r="AP13" s="49" t="s">
        <v>91</v>
      </c>
      <c r="AQ13" s="27">
        <v>17.73</v>
      </c>
    </row>
    <row r="14" spans="1:43" x14ac:dyDescent="0.15">
      <c r="A14" s="45">
        <v>11</v>
      </c>
      <c r="B14" s="47" t="s">
        <v>112</v>
      </c>
      <c r="C14" s="57">
        <v>5441</v>
      </c>
      <c r="D14" s="57">
        <v>748</v>
      </c>
      <c r="E14" s="57">
        <v>-5163</v>
      </c>
      <c r="F14" s="57">
        <v>1026</v>
      </c>
      <c r="G14" s="57">
        <v>258</v>
      </c>
      <c r="H14" s="58">
        <v>152</v>
      </c>
      <c r="I14" s="158">
        <f t="shared" si="3"/>
        <v>169.73684210526315</v>
      </c>
      <c r="J14" s="158">
        <f t="shared" si="4"/>
        <v>492.1052631578948</v>
      </c>
      <c r="L14" s="30">
        <f t="shared" si="5"/>
        <v>0.49856916788155292</v>
      </c>
      <c r="M14" s="30">
        <f t="shared" si="0"/>
        <v>6.8540661197463992E-2</v>
      </c>
      <c r="N14" s="30">
        <f t="shared" si="6"/>
        <v>0.47309549968249548</v>
      </c>
      <c r="O14" s="30">
        <f t="shared" si="7"/>
        <v>-0.40455483848503149</v>
      </c>
      <c r="P14" s="30">
        <f t="shared" si="1"/>
        <v>9.4014329396521476E-2</v>
      </c>
      <c r="Q14" s="30">
        <f t="shared" si="2"/>
        <v>2.3641030199125283E-2</v>
      </c>
      <c r="R14" s="31">
        <f t="shared" si="8"/>
        <v>0.152</v>
      </c>
      <c r="S14" s="35">
        <f t="shared" si="9"/>
        <v>0.94890645102003313</v>
      </c>
      <c r="U14" s="45">
        <v>61</v>
      </c>
      <c r="V14" s="47" t="s">
        <v>309</v>
      </c>
      <c r="W14" s="33">
        <v>7.6740799928160586</v>
      </c>
      <c r="X14" s="155">
        <f t="shared" si="10"/>
        <v>2.3473016499415338E-2</v>
      </c>
      <c r="Y14" s="45">
        <v>45</v>
      </c>
      <c r="Z14" s="47" t="s">
        <v>41</v>
      </c>
      <c r="AA14" s="33">
        <v>4.0424329002504304</v>
      </c>
      <c r="AK14" s="45">
        <v>77</v>
      </c>
      <c r="AL14" s="47" t="s">
        <v>123</v>
      </c>
      <c r="AM14" s="34">
        <v>9.5300841272473882</v>
      </c>
      <c r="AO14" s="45">
        <v>65</v>
      </c>
      <c r="AP14" s="47" t="s">
        <v>61</v>
      </c>
      <c r="AQ14" s="27">
        <v>17.305</v>
      </c>
    </row>
    <row r="15" spans="1:43" x14ac:dyDescent="0.15">
      <c r="A15" s="45">
        <v>12</v>
      </c>
      <c r="B15" s="47" t="s">
        <v>10</v>
      </c>
      <c r="C15" s="57">
        <v>20144</v>
      </c>
      <c r="D15" s="57"/>
      <c r="E15" s="57">
        <v>-20144</v>
      </c>
      <c r="F15" s="57">
        <v>0</v>
      </c>
      <c r="G15" s="57">
        <v>0</v>
      </c>
      <c r="H15" s="58">
        <v>0</v>
      </c>
      <c r="I15" s="158"/>
      <c r="J15" s="158" t="e">
        <f t="shared" si="4"/>
        <v>#DIV/0!</v>
      </c>
      <c r="L15" s="30">
        <f t="shared" si="5"/>
        <v>1.8458329935317042</v>
      </c>
      <c r="M15" s="30">
        <f t="shared" si="0"/>
        <v>0</v>
      </c>
      <c r="N15" s="30">
        <f t="shared" si="6"/>
        <v>1.8458329935317042</v>
      </c>
      <c r="O15" s="30">
        <f t="shared" si="7"/>
        <v>-1.8458329935317042</v>
      </c>
      <c r="P15" s="30">
        <f t="shared" si="1"/>
        <v>0</v>
      </c>
      <c r="Q15" s="30">
        <f t="shared" si="2"/>
        <v>0</v>
      </c>
      <c r="R15" s="31">
        <f t="shared" si="8"/>
        <v>0</v>
      </c>
      <c r="S15" s="35"/>
      <c r="U15" s="45">
        <v>77</v>
      </c>
      <c r="V15" s="47" t="s">
        <v>118</v>
      </c>
      <c r="W15" s="33">
        <v>7.0481424839392179</v>
      </c>
      <c r="X15" s="33"/>
      <c r="Y15" s="45">
        <v>17</v>
      </c>
      <c r="Z15" s="47" t="s">
        <v>307</v>
      </c>
      <c r="AA15" s="33">
        <v>2.4232972273103393</v>
      </c>
      <c r="AK15" s="45">
        <v>63</v>
      </c>
      <c r="AL15" s="47" t="s">
        <v>59</v>
      </c>
      <c r="AM15" s="34">
        <v>8.6339241452805435</v>
      </c>
      <c r="AO15" s="45">
        <v>43</v>
      </c>
      <c r="AP15" s="47" t="s">
        <v>39</v>
      </c>
      <c r="AQ15" s="27">
        <v>15.91</v>
      </c>
    </row>
    <row r="16" spans="1:43" x14ac:dyDescent="0.15">
      <c r="A16" s="45">
        <v>13</v>
      </c>
      <c r="B16" s="47" t="s">
        <v>11</v>
      </c>
      <c r="C16" s="57">
        <v>14423</v>
      </c>
      <c r="D16" s="57">
        <v>19086</v>
      </c>
      <c r="E16" s="57">
        <v>-10989</v>
      </c>
      <c r="F16" s="57">
        <v>22520</v>
      </c>
      <c r="G16" s="57">
        <v>8178</v>
      </c>
      <c r="H16" s="58">
        <v>2253</v>
      </c>
      <c r="I16" s="158">
        <f t="shared" si="3"/>
        <v>362.98268974700403</v>
      </c>
      <c r="J16" s="158">
        <f t="shared" si="4"/>
        <v>847.13715046604534</v>
      </c>
      <c r="L16" s="30">
        <f t="shared" si="5"/>
        <v>1.3216068936511005</v>
      </c>
      <c r="M16" s="30">
        <f t="shared" si="0"/>
        <v>1.7488864433352913</v>
      </c>
      <c r="N16" s="30">
        <f t="shared" si="6"/>
        <v>1.0069429490627431</v>
      </c>
      <c r="O16" s="30">
        <f t="shared" si="7"/>
        <v>0.74194349427254824</v>
      </c>
      <c r="P16" s="30">
        <f t="shared" si="1"/>
        <v>2.0635503879236485</v>
      </c>
      <c r="Q16" s="30">
        <f t="shared" si="2"/>
        <v>0.74936567817227351</v>
      </c>
      <c r="R16" s="31">
        <f t="shared" si="8"/>
        <v>2.2530000000000001</v>
      </c>
      <c r="S16" s="35">
        <f t="shared" si="9"/>
        <v>0.76190806350967211</v>
      </c>
      <c r="U16" s="45">
        <v>17</v>
      </c>
      <c r="V16" s="47" t="s">
        <v>307</v>
      </c>
      <c r="W16" s="33">
        <v>6.882288744945356</v>
      </c>
      <c r="X16" s="33"/>
      <c r="Y16" s="45">
        <v>1</v>
      </c>
      <c r="Z16" s="46" t="s">
        <v>0</v>
      </c>
      <c r="AA16" s="33">
        <v>1.6184026177401187</v>
      </c>
      <c r="AK16" s="45">
        <v>43</v>
      </c>
      <c r="AL16" s="47" t="s">
        <v>39</v>
      </c>
      <c r="AM16" s="34">
        <v>7.4066981086259513</v>
      </c>
      <c r="AO16" s="45">
        <v>72</v>
      </c>
      <c r="AP16" s="47" t="s">
        <v>68</v>
      </c>
      <c r="AQ16" s="27">
        <v>14.965999999999999</v>
      </c>
    </row>
    <row r="17" spans="1:43" x14ac:dyDescent="0.15">
      <c r="A17" s="45">
        <v>14</v>
      </c>
      <c r="B17" s="47" t="s">
        <v>308</v>
      </c>
      <c r="C17" s="57">
        <v>41016</v>
      </c>
      <c r="D17" s="57">
        <v>18442</v>
      </c>
      <c r="E17" s="57">
        <v>-33434</v>
      </c>
      <c r="F17" s="57">
        <v>26024</v>
      </c>
      <c r="G17" s="57">
        <v>9195</v>
      </c>
      <c r="H17" s="58">
        <v>3028</v>
      </c>
      <c r="I17" s="158">
        <f t="shared" si="3"/>
        <v>303.665785997358</v>
      </c>
      <c r="J17" s="158">
        <f t="shared" si="4"/>
        <v>609.04887714663141</v>
      </c>
      <c r="L17" s="30">
        <f t="shared" si="5"/>
        <v>3.7583740102609404</v>
      </c>
      <c r="M17" s="30">
        <f t="shared" si="0"/>
        <v>1.6898754997374748</v>
      </c>
      <c r="N17" s="30">
        <f t="shared" si="6"/>
        <v>3.063620944486646</v>
      </c>
      <c r="O17" s="30">
        <f t="shared" si="7"/>
        <v>-1.3737454447491713</v>
      </c>
      <c r="P17" s="30">
        <f t="shared" si="1"/>
        <v>2.3846285655117687</v>
      </c>
      <c r="Q17" s="30">
        <f t="shared" si="2"/>
        <v>0.84255532046882542</v>
      </c>
      <c r="R17" s="31">
        <f t="shared" si="8"/>
        <v>3.028</v>
      </c>
      <c r="S17" s="35">
        <f t="shared" si="9"/>
        <v>0.81514530914764971</v>
      </c>
      <c r="U17" s="45">
        <v>39</v>
      </c>
      <c r="V17" s="47" t="s">
        <v>35</v>
      </c>
      <c r="W17" s="33">
        <v>6.8372974820470196</v>
      </c>
      <c r="X17" s="33"/>
      <c r="Y17" s="45">
        <v>36</v>
      </c>
      <c r="Z17" s="47" t="s">
        <v>132</v>
      </c>
      <c r="AA17" s="33">
        <v>1.3931714075484527</v>
      </c>
      <c r="AK17" s="45">
        <v>103</v>
      </c>
      <c r="AL17" s="47" t="s">
        <v>98</v>
      </c>
      <c r="AM17" s="34">
        <v>7.0685763976384628</v>
      </c>
      <c r="AO17" s="45">
        <v>106</v>
      </c>
      <c r="AP17" s="50" t="s">
        <v>130</v>
      </c>
      <c r="AQ17" s="27">
        <v>13.930999999999999</v>
      </c>
    </row>
    <row r="18" spans="1:43" x14ac:dyDescent="0.15">
      <c r="A18" s="45">
        <v>15</v>
      </c>
      <c r="B18" s="47" t="s">
        <v>13</v>
      </c>
      <c r="C18" s="57">
        <v>38567</v>
      </c>
      <c r="D18" s="57">
        <v>32055</v>
      </c>
      <c r="E18" s="57">
        <v>-30087</v>
      </c>
      <c r="F18" s="57">
        <v>40535</v>
      </c>
      <c r="G18" s="57">
        <v>12180</v>
      </c>
      <c r="H18" s="58">
        <v>2253</v>
      </c>
      <c r="I18" s="158">
        <f t="shared" si="3"/>
        <v>540.612516644474</v>
      </c>
      <c r="J18" s="158">
        <f t="shared" si="4"/>
        <v>1422.7696404793608</v>
      </c>
      <c r="L18" s="30">
        <f t="shared" si="5"/>
        <v>3.5339674871692437</v>
      </c>
      <c r="M18" s="30">
        <f t="shared" si="0"/>
        <v>2.9372605543913211</v>
      </c>
      <c r="N18" s="30">
        <f t="shared" si="6"/>
        <v>2.7569289751979937</v>
      </c>
      <c r="O18" s="30">
        <f t="shared" si="7"/>
        <v>0.18033157919332732</v>
      </c>
      <c r="P18" s="30">
        <f t="shared" si="1"/>
        <v>3.714299066362571</v>
      </c>
      <c r="Q18" s="30">
        <f t="shared" si="2"/>
        <v>1.1160765419587053</v>
      </c>
      <c r="R18" s="31">
        <f t="shared" si="8"/>
        <v>2.2530000000000001</v>
      </c>
      <c r="S18" s="35">
        <f t="shared" si="9"/>
        <v>0.78012290299997411</v>
      </c>
      <c r="U18" s="45">
        <v>67</v>
      </c>
      <c r="V18" s="47" t="s">
        <v>63</v>
      </c>
      <c r="W18" s="33">
        <v>6.1675599249718003</v>
      </c>
      <c r="X18" s="33"/>
      <c r="Y18" s="45">
        <v>18</v>
      </c>
      <c r="Z18" s="47" t="s">
        <v>16</v>
      </c>
      <c r="AA18" s="33">
        <v>1.3527617396499476</v>
      </c>
      <c r="AK18" s="45">
        <v>66</v>
      </c>
      <c r="AL18" s="47" t="s">
        <v>125</v>
      </c>
      <c r="AM18" s="34">
        <v>6.6269106396548043</v>
      </c>
      <c r="AO18" s="45">
        <v>46</v>
      </c>
      <c r="AP18" s="47" t="s">
        <v>42</v>
      </c>
      <c r="AQ18" s="27">
        <v>13.079000000000001</v>
      </c>
    </row>
    <row r="19" spans="1:43" x14ac:dyDescent="0.15">
      <c r="A19" s="45">
        <v>16</v>
      </c>
      <c r="B19" s="48" t="s">
        <v>14</v>
      </c>
      <c r="C19" s="57">
        <v>18354</v>
      </c>
      <c r="D19" s="57">
        <v>21954</v>
      </c>
      <c r="E19" s="57">
        <v>-16174</v>
      </c>
      <c r="F19" s="57">
        <v>24134</v>
      </c>
      <c r="G19" s="57">
        <v>8777</v>
      </c>
      <c r="H19" s="58">
        <v>2913</v>
      </c>
      <c r="I19" s="158">
        <f t="shared" si="3"/>
        <v>301.304497082046</v>
      </c>
      <c r="J19" s="158">
        <f t="shared" si="4"/>
        <v>753.65602471678676</v>
      </c>
      <c r="L19" s="30">
        <f t="shared" si="5"/>
        <v>1.681811892537773</v>
      </c>
      <c r="M19" s="30">
        <f t="shared" si="0"/>
        <v>2.0116867325255678</v>
      </c>
      <c r="N19" s="30">
        <f t="shared" si="6"/>
        <v>1.482054350545164</v>
      </c>
      <c r="O19" s="30">
        <f t="shared" si="7"/>
        <v>0.52963238198040385</v>
      </c>
      <c r="P19" s="30">
        <f t="shared" si="1"/>
        <v>2.2114442745181764</v>
      </c>
      <c r="Q19" s="30">
        <f t="shared" si="2"/>
        <v>0.80425318627024256</v>
      </c>
      <c r="R19" s="31">
        <f t="shared" si="8"/>
        <v>2.9129999999999998</v>
      </c>
      <c r="S19" s="35">
        <f t="shared" si="9"/>
        <v>0.88122480113326795</v>
      </c>
      <c r="U19" s="45">
        <v>58</v>
      </c>
      <c r="V19" s="48" t="s">
        <v>54</v>
      </c>
      <c r="W19" s="33">
        <v>5.7442205469874636</v>
      </c>
      <c r="X19" s="33"/>
      <c r="Y19" s="45">
        <v>58</v>
      </c>
      <c r="Z19" s="48" t="s">
        <v>54</v>
      </c>
      <c r="AA19" s="33">
        <v>1.322248316951077</v>
      </c>
      <c r="AK19" s="45">
        <v>96</v>
      </c>
      <c r="AL19" s="48" t="s">
        <v>91</v>
      </c>
      <c r="AM19" s="34">
        <v>6.4258702510622436</v>
      </c>
      <c r="AO19" s="45">
        <v>9</v>
      </c>
      <c r="AP19" s="51" t="s">
        <v>8</v>
      </c>
      <c r="AQ19" s="27">
        <v>12.082000000000001</v>
      </c>
    </row>
    <row r="20" spans="1:43" x14ac:dyDescent="0.15">
      <c r="A20" s="45">
        <v>17</v>
      </c>
      <c r="B20" s="47" t="s">
        <v>307</v>
      </c>
      <c r="C20" s="57">
        <v>61581</v>
      </c>
      <c r="D20" s="57">
        <v>75108</v>
      </c>
      <c r="E20" s="57">
        <v>-48662</v>
      </c>
      <c r="F20" s="57">
        <v>88027</v>
      </c>
      <c r="G20" s="57">
        <v>22025</v>
      </c>
      <c r="H20" s="58">
        <v>1123</v>
      </c>
      <c r="I20" s="158">
        <f t="shared" si="3"/>
        <v>1961.2644701691895</v>
      </c>
      <c r="J20" s="158">
        <f t="shared" si="4"/>
        <v>6688.1567230632227</v>
      </c>
      <c r="L20" s="30">
        <f t="shared" si="5"/>
        <v>5.6427840336912176</v>
      </c>
      <c r="M20" s="30">
        <f t="shared" ref="M20:M83" si="11">D20/$M$1*100</f>
        <v>6.882288744945356</v>
      </c>
      <c r="N20" s="30">
        <f t="shared" si="6"/>
        <v>4.4589915176350168</v>
      </c>
      <c r="O20" s="30">
        <f t="shared" si="7"/>
        <v>2.4232972273103393</v>
      </c>
      <c r="P20" s="30">
        <f t="shared" ref="P20:P83" si="12">F20/$M$1*100</f>
        <v>8.0660812610015551</v>
      </c>
      <c r="Q20" s="30">
        <f t="shared" ref="Q20:Q83" si="13">G20/$M$1*100</f>
        <v>2.018192597425327</v>
      </c>
      <c r="R20" s="31">
        <f t="shared" si="8"/>
        <v>1.123</v>
      </c>
      <c r="S20" s="35">
        <f t="shared" si="9"/>
        <v>0.79021126646205808</v>
      </c>
      <c r="U20" s="45">
        <v>27</v>
      </c>
      <c r="V20" s="47" t="s">
        <v>116</v>
      </c>
      <c r="W20" s="33">
        <v>5.0137310402144921</v>
      </c>
      <c r="X20" s="33"/>
      <c r="Y20" s="45">
        <v>77</v>
      </c>
      <c r="Z20" s="47" t="s">
        <v>131</v>
      </c>
      <c r="AA20" s="33">
        <v>1.2442695700539614</v>
      </c>
      <c r="AK20" s="45">
        <v>92</v>
      </c>
      <c r="AL20" s="47" t="s">
        <v>87</v>
      </c>
      <c r="AM20" s="34">
        <v>6.3048245111667223</v>
      </c>
      <c r="AO20" s="45">
        <v>30</v>
      </c>
      <c r="AP20" s="47" t="s">
        <v>26</v>
      </c>
      <c r="AQ20" s="27">
        <v>10.734</v>
      </c>
    </row>
    <row r="21" spans="1:43" x14ac:dyDescent="0.15">
      <c r="A21" s="45">
        <v>18</v>
      </c>
      <c r="B21" s="47" t="s">
        <v>16</v>
      </c>
      <c r="C21" s="57">
        <v>33727</v>
      </c>
      <c r="D21" s="57">
        <v>29792</v>
      </c>
      <c r="E21" s="57">
        <v>-15029</v>
      </c>
      <c r="F21" s="57">
        <v>48490</v>
      </c>
      <c r="G21" s="57">
        <v>17525</v>
      </c>
      <c r="H21" s="58">
        <v>2975</v>
      </c>
      <c r="I21" s="158">
        <f t="shared" si="3"/>
        <v>589.07563025210084</v>
      </c>
      <c r="J21" s="158">
        <f t="shared" si="4"/>
        <v>1001.4117647058823</v>
      </c>
      <c r="L21" s="30">
        <f t="shared" si="5"/>
        <v>3.0904690911856525</v>
      </c>
      <c r="M21" s="30">
        <f t="shared" si="11"/>
        <v>2.7298975646989936</v>
      </c>
      <c r="N21" s="30">
        <f t="shared" si="6"/>
        <v>1.377135825049046</v>
      </c>
      <c r="O21" s="30">
        <f t="shared" si="7"/>
        <v>1.3527617396499476</v>
      </c>
      <c r="P21" s="30">
        <f t="shared" si="12"/>
        <v>4.4432308308356001</v>
      </c>
      <c r="Q21" s="30">
        <f t="shared" si="13"/>
        <v>1.6058490474405835</v>
      </c>
      <c r="R21" s="31">
        <f t="shared" si="8"/>
        <v>2.9750000000000001</v>
      </c>
      <c r="S21" s="35">
        <f t="shared" si="9"/>
        <v>0.44560737687905833</v>
      </c>
      <c r="U21" s="45">
        <v>41</v>
      </c>
      <c r="V21" s="47" t="s">
        <v>37</v>
      </c>
      <c r="W21" s="33">
        <v>4.80215298312232</v>
      </c>
      <c r="X21" s="33"/>
      <c r="Y21" s="45">
        <v>20</v>
      </c>
      <c r="Z21" s="47" t="s">
        <v>18</v>
      </c>
      <c r="AA21" s="33">
        <v>1.0854714873598375</v>
      </c>
      <c r="AK21" s="45">
        <v>65</v>
      </c>
      <c r="AL21" s="47" t="s">
        <v>61</v>
      </c>
      <c r="AM21" s="34">
        <v>5.8622424341830977</v>
      </c>
      <c r="AO21" s="45">
        <v>64</v>
      </c>
      <c r="AP21" s="47" t="s">
        <v>60</v>
      </c>
      <c r="AQ21" s="27">
        <v>10.624000000000001</v>
      </c>
    </row>
    <row r="22" spans="1:43" x14ac:dyDescent="0.15">
      <c r="A22" s="45">
        <v>19</v>
      </c>
      <c r="B22" s="47" t="s">
        <v>17</v>
      </c>
      <c r="C22" s="57">
        <v>38044</v>
      </c>
      <c r="D22" s="57">
        <v>17001</v>
      </c>
      <c r="E22" s="57">
        <v>-24391</v>
      </c>
      <c r="F22" s="57">
        <v>30654</v>
      </c>
      <c r="G22" s="57">
        <v>14987</v>
      </c>
      <c r="H22" s="58">
        <v>3630</v>
      </c>
      <c r="I22" s="158">
        <f t="shared" si="3"/>
        <v>412.86501377410463</v>
      </c>
      <c r="J22" s="158">
        <f t="shared" si="4"/>
        <v>468.34710743801651</v>
      </c>
      <c r="L22" s="30">
        <f t="shared" si="5"/>
        <v>3.4860440034710165</v>
      </c>
      <c r="M22" s="30">
        <f t="shared" si="11"/>
        <v>1.5578339318423602</v>
      </c>
      <c r="N22" s="30">
        <f t="shared" si="6"/>
        <v>2.2349936728173052</v>
      </c>
      <c r="O22" s="30">
        <f t="shared" si="7"/>
        <v>-0.67715974097494502</v>
      </c>
      <c r="P22" s="30">
        <f t="shared" si="12"/>
        <v>2.8088842624960715</v>
      </c>
      <c r="Q22" s="30">
        <f t="shared" si="13"/>
        <v>1.3732872852491884</v>
      </c>
      <c r="R22" s="31">
        <f t="shared" si="8"/>
        <v>3.63</v>
      </c>
      <c r="S22" s="35">
        <f t="shared" si="9"/>
        <v>0.64112606455682897</v>
      </c>
      <c r="U22" s="45">
        <v>38</v>
      </c>
      <c r="V22" s="47" t="s">
        <v>34</v>
      </c>
      <c r="W22" s="33">
        <v>4.7029156354259927</v>
      </c>
      <c r="X22" s="33"/>
      <c r="Y22" s="45">
        <v>25</v>
      </c>
      <c r="Z22" s="47" t="s">
        <v>22</v>
      </c>
      <c r="AA22" s="33">
        <v>1.0500099420611497</v>
      </c>
      <c r="AK22" s="45">
        <v>73</v>
      </c>
      <c r="AL22" s="47" t="s">
        <v>69</v>
      </c>
      <c r="AM22" s="34">
        <v>5.794709723885596</v>
      </c>
      <c r="AO22" s="45">
        <v>104</v>
      </c>
      <c r="AP22" s="47" t="s">
        <v>136</v>
      </c>
      <c r="AQ22" s="27">
        <v>10.076000000000001</v>
      </c>
    </row>
    <row r="23" spans="1:43" x14ac:dyDescent="0.15">
      <c r="A23" s="45">
        <v>20</v>
      </c>
      <c r="B23" s="49" t="s">
        <v>18</v>
      </c>
      <c r="C23" s="57">
        <v>6470</v>
      </c>
      <c r="D23" s="57">
        <v>15231</v>
      </c>
      <c r="E23" s="57">
        <v>-3385</v>
      </c>
      <c r="F23" s="57">
        <v>18316</v>
      </c>
      <c r="G23" s="57">
        <v>7289</v>
      </c>
      <c r="H23" s="58">
        <v>230</v>
      </c>
      <c r="I23" s="158">
        <f t="shared" si="3"/>
        <v>3169.1304347826085</v>
      </c>
      <c r="J23" s="158">
        <f t="shared" si="4"/>
        <v>6622.173913043478</v>
      </c>
      <c r="L23" s="30">
        <f t="shared" si="5"/>
        <v>0.5928583929780642</v>
      </c>
      <c r="M23" s="30">
        <f t="shared" si="11"/>
        <v>1.395645468848361</v>
      </c>
      <c r="N23" s="30">
        <f t="shared" si="6"/>
        <v>0.3101739814885236</v>
      </c>
      <c r="O23" s="30">
        <f t="shared" si="7"/>
        <v>1.0854714873598375</v>
      </c>
      <c r="P23" s="30">
        <f t="shared" si="12"/>
        <v>1.6783298803379019</v>
      </c>
      <c r="Q23" s="30">
        <f t="shared" si="13"/>
        <v>0.6679049190752876</v>
      </c>
      <c r="R23" s="31">
        <f t="shared" si="8"/>
        <v>0.23</v>
      </c>
      <c r="S23" s="35">
        <f t="shared" si="9"/>
        <v>0.52318392581143736</v>
      </c>
      <c r="U23" s="45">
        <v>1</v>
      </c>
      <c r="V23" s="49" t="s">
        <v>0</v>
      </c>
      <c r="W23" s="33">
        <v>3.9776491469528268</v>
      </c>
      <c r="X23" s="33"/>
      <c r="Y23" s="45">
        <v>57</v>
      </c>
      <c r="Z23" s="49" t="s">
        <v>53</v>
      </c>
      <c r="AA23" s="33">
        <v>0.76375188647174097</v>
      </c>
      <c r="AK23" s="45">
        <v>95</v>
      </c>
      <c r="AL23" s="49" t="s">
        <v>90</v>
      </c>
      <c r="AM23" s="34">
        <v>5.5584826856943357</v>
      </c>
      <c r="AO23" s="45">
        <v>95</v>
      </c>
      <c r="AP23" s="49" t="s">
        <v>90</v>
      </c>
      <c r="AQ23" s="27">
        <v>9.9149999999999991</v>
      </c>
    </row>
    <row r="24" spans="1:43" x14ac:dyDescent="0.15">
      <c r="A24" s="45">
        <v>21</v>
      </c>
      <c r="B24" s="47" t="s">
        <v>19</v>
      </c>
      <c r="C24" s="57">
        <v>34366</v>
      </c>
      <c r="D24" s="57">
        <v>15862</v>
      </c>
      <c r="E24" s="57">
        <v>-23102</v>
      </c>
      <c r="F24" s="57">
        <v>27126</v>
      </c>
      <c r="G24" s="57">
        <v>12487</v>
      </c>
      <c r="H24" s="58">
        <v>428</v>
      </c>
      <c r="I24" s="158">
        <f t="shared" si="3"/>
        <v>2917.5233644859813</v>
      </c>
      <c r="J24" s="158">
        <f t="shared" si="4"/>
        <v>3706.0747663551401</v>
      </c>
      <c r="L24" s="30">
        <f t="shared" si="5"/>
        <v>3.1490218752834864</v>
      </c>
      <c r="M24" s="30">
        <f t="shared" si="11"/>
        <v>1.4534651977462218</v>
      </c>
      <c r="N24" s="30">
        <f t="shared" si="6"/>
        <v>2.1168801537216755</v>
      </c>
      <c r="O24" s="30">
        <f t="shared" si="7"/>
        <v>-0.66341495597545364</v>
      </c>
      <c r="P24" s="30">
        <f t="shared" si="12"/>
        <v>2.4856069193080326</v>
      </c>
      <c r="Q24" s="30">
        <f t="shared" si="13"/>
        <v>1.1442075352576642</v>
      </c>
      <c r="R24" s="31">
        <f t="shared" si="8"/>
        <v>0.42799999999999999</v>
      </c>
      <c r="S24" s="35">
        <f t="shared" si="9"/>
        <v>0.67223418495024156</v>
      </c>
      <c r="U24" s="45">
        <v>10</v>
      </c>
      <c r="V24" s="47" t="s">
        <v>9</v>
      </c>
      <c r="W24" s="33">
        <v>3.4058660909739831</v>
      </c>
      <c r="X24" s="33"/>
      <c r="Y24" s="45">
        <v>13</v>
      </c>
      <c r="Z24" s="47" t="s">
        <v>11</v>
      </c>
      <c r="AA24" s="33">
        <v>0.74194349427254824</v>
      </c>
      <c r="AK24" s="45">
        <v>42</v>
      </c>
      <c r="AL24" s="47" t="s">
        <v>38</v>
      </c>
      <c r="AM24" s="34">
        <v>5.5141328460959773</v>
      </c>
      <c r="AO24" s="45">
        <v>90</v>
      </c>
      <c r="AP24" s="47" t="s">
        <v>85</v>
      </c>
      <c r="AQ24" s="27">
        <v>9.5180000000000007</v>
      </c>
    </row>
    <row r="25" spans="1:43" x14ac:dyDescent="0.15">
      <c r="A25" s="45">
        <v>22</v>
      </c>
      <c r="B25" s="47" t="s">
        <v>20</v>
      </c>
      <c r="C25" s="57">
        <v>4399</v>
      </c>
      <c r="D25" s="57">
        <v>0</v>
      </c>
      <c r="E25" s="57">
        <v>-4399</v>
      </c>
      <c r="F25" s="57">
        <v>0</v>
      </c>
      <c r="G25" s="57">
        <v>0</v>
      </c>
      <c r="H25" s="58">
        <v>0</v>
      </c>
      <c r="I25" s="158"/>
      <c r="J25" s="158" t="e">
        <f t="shared" si="4"/>
        <v>#DIV/0!</v>
      </c>
      <c r="L25" s="30">
        <f t="shared" si="5"/>
        <v>0.40308872808508567</v>
      </c>
      <c r="M25" s="30">
        <f t="shared" si="11"/>
        <v>0</v>
      </c>
      <c r="N25" s="30">
        <f t="shared" si="6"/>
        <v>0.40308872808508567</v>
      </c>
      <c r="O25" s="30">
        <f t="shared" si="7"/>
        <v>-0.40308872808508567</v>
      </c>
      <c r="P25" s="30">
        <f t="shared" si="12"/>
        <v>0</v>
      </c>
      <c r="Q25" s="30">
        <f t="shared" si="13"/>
        <v>0</v>
      </c>
      <c r="R25" s="31">
        <f t="shared" si="8"/>
        <v>0</v>
      </c>
      <c r="S25" s="35"/>
      <c r="U25" s="45">
        <v>50</v>
      </c>
      <c r="V25" s="47" t="s">
        <v>46</v>
      </c>
      <c r="W25" s="33">
        <v>3.2117897267811641</v>
      </c>
      <c r="X25" s="33"/>
      <c r="Y25" s="45">
        <v>16</v>
      </c>
      <c r="Z25" s="47" t="s">
        <v>14</v>
      </c>
      <c r="AA25" s="33">
        <v>0.52963238198040385</v>
      </c>
      <c r="AK25" s="45">
        <v>49</v>
      </c>
      <c r="AL25" s="47" t="s">
        <v>126</v>
      </c>
      <c r="AM25" s="34">
        <v>5.3872226646006727</v>
      </c>
      <c r="AO25" s="45">
        <v>49</v>
      </c>
      <c r="AP25" s="47" t="s">
        <v>45</v>
      </c>
      <c r="AQ25" s="27">
        <v>8.8420000000000005</v>
      </c>
    </row>
    <row r="26" spans="1:43" ht="13.5" customHeight="1" x14ac:dyDescent="0.15">
      <c r="A26" s="45">
        <v>23</v>
      </c>
      <c r="B26" s="47" t="s">
        <v>110</v>
      </c>
      <c r="C26" s="57">
        <v>67249</v>
      </c>
      <c r="D26" s="57">
        <v>8745</v>
      </c>
      <c r="E26" s="57">
        <v>-62937</v>
      </c>
      <c r="F26" s="57">
        <v>13057</v>
      </c>
      <c r="G26" s="57">
        <v>3221</v>
      </c>
      <c r="H26" s="58">
        <v>581</v>
      </c>
      <c r="I26" s="158">
        <f t="shared" si="3"/>
        <v>554.38898450946647</v>
      </c>
      <c r="J26" s="158">
        <f t="shared" si="4"/>
        <v>1505.1635111876076</v>
      </c>
      <c r="L26" s="30">
        <f t="shared" si="5"/>
        <v>6.1621536428720001</v>
      </c>
      <c r="M26" s="30">
        <f t="shared" si="11"/>
        <v>0.80132096547035103</v>
      </c>
      <c r="N26" s="30">
        <f t="shared" si="6"/>
        <v>5.7670368900866196</v>
      </c>
      <c r="O26" s="30">
        <f t="shared" si="7"/>
        <v>-4.9657159246162683</v>
      </c>
      <c r="P26" s="30">
        <f t="shared" si="12"/>
        <v>1.1964377182557318</v>
      </c>
      <c r="Q26" s="30">
        <f t="shared" si="13"/>
        <v>0.29514634988907962</v>
      </c>
      <c r="R26" s="31">
        <f t="shared" si="8"/>
        <v>0.58099999999999996</v>
      </c>
      <c r="S26" s="35">
        <f t="shared" si="9"/>
        <v>0.9358800874362444</v>
      </c>
      <c r="U26" s="45">
        <v>102</v>
      </c>
      <c r="V26" s="47" t="s">
        <v>97</v>
      </c>
      <c r="W26" s="33">
        <v>3.1339026117840461</v>
      </c>
      <c r="X26" s="33"/>
      <c r="Y26" s="45">
        <v>50</v>
      </c>
      <c r="Z26" s="47" t="s">
        <v>46</v>
      </c>
      <c r="AA26" s="33">
        <v>0.42425569698430277</v>
      </c>
      <c r="AC26" s="27" t="s">
        <v>312</v>
      </c>
      <c r="AK26" s="45">
        <v>30</v>
      </c>
      <c r="AL26" s="47" t="s">
        <v>26</v>
      </c>
      <c r="AM26" s="34">
        <v>5.1398165346098272</v>
      </c>
      <c r="AO26" s="45">
        <v>26</v>
      </c>
      <c r="AP26" s="47" t="s">
        <v>23</v>
      </c>
      <c r="AQ26" s="27">
        <v>8.8320000000000007</v>
      </c>
    </row>
    <row r="27" spans="1:43" x14ac:dyDescent="0.15">
      <c r="A27" s="45">
        <v>24</v>
      </c>
      <c r="B27" s="47" t="s">
        <v>21</v>
      </c>
      <c r="C27" s="57">
        <v>32946</v>
      </c>
      <c r="D27" s="57">
        <v>18654</v>
      </c>
      <c r="E27" s="57">
        <v>-31825</v>
      </c>
      <c r="F27" s="57">
        <v>19775</v>
      </c>
      <c r="G27" s="57">
        <v>4154</v>
      </c>
      <c r="H27" s="58">
        <v>395</v>
      </c>
      <c r="I27" s="158">
        <f t="shared" si="3"/>
        <v>1051.6455696202531</v>
      </c>
      <c r="J27" s="158">
        <f t="shared" si="4"/>
        <v>4722.5316455696202</v>
      </c>
      <c r="L27" s="30">
        <f t="shared" si="5"/>
        <v>3.0189045772883008</v>
      </c>
      <c r="M27" s="30">
        <f t="shared" si="11"/>
        <v>1.709301462536756</v>
      </c>
      <c r="N27" s="30">
        <f t="shared" si="6"/>
        <v>2.9161852173921012</v>
      </c>
      <c r="O27" s="30">
        <f t="shared" si="7"/>
        <v>-1.2068837548553453</v>
      </c>
      <c r="P27" s="30">
        <f t="shared" si="12"/>
        <v>1.8120208224329555</v>
      </c>
      <c r="Q27" s="30">
        <f t="shared" si="13"/>
        <v>0.38063891258591637</v>
      </c>
      <c r="R27" s="31">
        <f t="shared" si="8"/>
        <v>0.39500000000000002</v>
      </c>
      <c r="S27" s="35">
        <f t="shared" si="9"/>
        <v>0.96597462514417531</v>
      </c>
      <c r="U27" s="45">
        <v>57</v>
      </c>
      <c r="V27" s="47" t="s">
        <v>53</v>
      </c>
      <c r="W27" s="33">
        <v>3.0420874479874427</v>
      </c>
      <c r="X27" s="33"/>
      <c r="Y27" s="45">
        <v>27</v>
      </c>
      <c r="Z27" s="47" t="s">
        <v>116</v>
      </c>
      <c r="AA27" s="33">
        <v>0.31933717148818452</v>
      </c>
      <c r="AK27" s="45">
        <v>106</v>
      </c>
      <c r="AL27" s="50" t="s">
        <v>127</v>
      </c>
      <c r="AM27" s="34">
        <v>5.0236272854141255</v>
      </c>
      <c r="AO27" s="45">
        <v>44</v>
      </c>
      <c r="AP27" s="47" t="s">
        <v>134</v>
      </c>
      <c r="AQ27" s="27">
        <v>8.1890000000000001</v>
      </c>
    </row>
    <row r="28" spans="1:43" x14ac:dyDescent="0.15">
      <c r="A28" s="45">
        <v>25</v>
      </c>
      <c r="B28" s="47" t="s">
        <v>22</v>
      </c>
      <c r="C28" s="57">
        <v>6371</v>
      </c>
      <c r="D28" s="57">
        <v>16780</v>
      </c>
      <c r="E28" s="57">
        <v>-5321</v>
      </c>
      <c r="F28" s="57">
        <v>17830</v>
      </c>
      <c r="G28" s="57">
        <v>4261</v>
      </c>
      <c r="H28" s="58">
        <v>312</v>
      </c>
      <c r="I28" s="158">
        <f t="shared" si="3"/>
        <v>1365.7051282051282</v>
      </c>
      <c r="J28" s="158">
        <f t="shared" si="4"/>
        <v>5378.2051282051289</v>
      </c>
      <c r="L28" s="30">
        <f t="shared" si="5"/>
        <v>0.58378683487839989</v>
      </c>
      <c r="M28" s="30">
        <f t="shared" si="11"/>
        <v>1.5375832819431094</v>
      </c>
      <c r="N28" s="30">
        <f t="shared" si="6"/>
        <v>0.48757333988195983</v>
      </c>
      <c r="O28" s="30">
        <f t="shared" si="7"/>
        <v>1.0500099420611497</v>
      </c>
      <c r="P28" s="30">
        <f t="shared" si="12"/>
        <v>1.6337967769395494</v>
      </c>
      <c r="Q28" s="30">
        <f t="shared" si="13"/>
        <v>0.39044352588555359</v>
      </c>
      <c r="R28" s="31">
        <f t="shared" si="8"/>
        <v>0.312</v>
      </c>
      <c r="S28" s="35">
        <f t="shared" si="9"/>
        <v>0.83519070789514993</v>
      </c>
      <c r="U28" s="45">
        <v>36</v>
      </c>
      <c r="V28" s="47" t="s">
        <v>310</v>
      </c>
      <c r="W28" s="33">
        <v>3.0358564787876734</v>
      </c>
      <c r="X28" s="33"/>
      <c r="Y28" s="45">
        <v>86</v>
      </c>
      <c r="Z28" s="47" t="s">
        <v>81</v>
      </c>
      <c r="AA28" s="33">
        <v>0.28286767528953388</v>
      </c>
      <c r="AK28" s="45">
        <v>9</v>
      </c>
      <c r="AL28" s="47" t="s">
        <v>8</v>
      </c>
      <c r="AM28" s="34">
        <v>4.9639749185163327</v>
      </c>
      <c r="AO28" s="45">
        <v>100</v>
      </c>
      <c r="AP28" s="47" t="s">
        <v>95</v>
      </c>
      <c r="AQ28" s="27">
        <v>7.65</v>
      </c>
    </row>
    <row r="29" spans="1:43" x14ac:dyDescent="0.15">
      <c r="A29" s="45">
        <v>26</v>
      </c>
      <c r="B29" s="48" t="s">
        <v>23</v>
      </c>
      <c r="C29" s="57">
        <v>86501</v>
      </c>
      <c r="D29" s="57">
        <v>561547</v>
      </c>
      <c r="E29" s="57">
        <v>-82712</v>
      </c>
      <c r="F29" s="57">
        <v>565336</v>
      </c>
      <c r="G29" s="57">
        <v>278589</v>
      </c>
      <c r="H29" s="58">
        <v>8832</v>
      </c>
      <c r="I29" s="158">
        <f t="shared" si="3"/>
        <v>3154.3138586956525</v>
      </c>
      <c r="J29" s="158">
        <f t="shared" si="4"/>
        <v>6358.095561594203</v>
      </c>
      <c r="L29" s="30">
        <f t="shared" si="5"/>
        <v>7.9262509816067288</v>
      </c>
      <c r="M29" s="30">
        <f t="shared" si="11"/>
        <v>51.455618547396142</v>
      </c>
      <c r="N29" s="30">
        <f t="shared" si="6"/>
        <v>7.5790577125195755</v>
      </c>
      <c r="O29" s="36">
        <f t="shared" si="7"/>
        <v>43.876560834876564</v>
      </c>
      <c r="P29" s="30">
        <f t="shared" si="12"/>
        <v>51.802811816483299</v>
      </c>
      <c r="Q29" s="30">
        <f t="shared" si="13"/>
        <v>25.527639388155478</v>
      </c>
      <c r="R29" s="31">
        <f t="shared" si="8"/>
        <v>8.8320000000000007</v>
      </c>
      <c r="S29" s="35">
        <f t="shared" si="9"/>
        <v>0.95619703818452961</v>
      </c>
      <c r="U29" s="45">
        <v>15</v>
      </c>
      <c r="V29" s="48" t="s">
        <v>13</v>
      </c>
      <c r="W29" s="33">
        <v>2.9372605543913211</v>
      </c>
      <c r="X29" s="33"/>
      <c r="Y29" s="45">
        <v>93</v>
      </c>
      <c r="Z29" s="48" t="s">
        <v>88</v>
      </c>
      <c r="AA29" s="33">
        <v>0.27736976128973728</v>
      </c>
      <c r="AK29" s="45">
        <v>74</v>
      </c>
      <c r="AL29" s="48" t="s">
        <v>70</v>
      </c>
      <c r="AM29" s="34">
        <v>4.5763719815306736</v>
      </c>
      <c r="AO29" s="45">
        <v>92</v>
      </c>
      <c r="AP29" s="48" t="s">
        <v>87</v>
      </c>
      <c r="AQ29" s="27">
        <v>6.4980000000000002</v>
      </c>
    </row>
    <row r="30" spans="1:43" x14ac:dyDescent="0.15">
      <c r="A30" s="45">
        <v>27</v>
      </c>
      <c r="B30" s="47" t="s">
        <v>116</v>
      </c>
      <c r="C30" s="57">
        <v>57327</v>
      </c>
      <c r="D30" s="57">
        <v>54716</v>
      </c>
      <c r="E30" s="57">
        <v>-51231</v>
      </c>
      <c r="F30" s="57">
        <v>60812</v>
      </c>
      <c r="G30" s="57">
        <v>24493</v>
      </c>
      <c r="H30" s="58">
        <v>1292</v>
      </c>
      <c r="I30" s="158">
        <f t="shared" si="3"/>
        <v>1895.7430340557278</v>
      </c>
      <c r="J30" s="158">
        <f t="shared" si="4"/>
        <v>4234.9845201238386</v>
      </c>
      <c r="L30" s="30">
        <f t="shared" si="5"/>
        <v>5.2529819311056398</v>
      </c>
      <c r="M30" s="30">
        <f t="shared" si="11"/>
        <v>5.0137310402144921</v>
      </c>
      <c r="N30" s="30">
        <f t="shared" si="6"/>
        <v>4.6943938687263076</v>
      </c>
      <c r="O30" s="30">
        <f t="shared" si="7"/>
        <v>0.31933717148818452</v>
      </c>
      <c r="P30" s="30">
        <f t="shared" si="12"/>
        <v>5.5723191025938243</v>
      </c>
      <c r="Q30" s="30">
        <f t="shared" si="13"/>
        <v>2.2443401266169594</v>
      </c>
      <c r="R30" s="31">
        <f t="shared" si="8"/>
        <v>1.292</v>
      </c>
      <c r="S30" s="35">
        <f t="shared" si="9"/>
        <v>0.89366267203935323</v>
      </c>
      <c r="U30" s="45">
        <v>18</v>
      </c>
      <c r="V30" s="47" t="s">
        <v>16</v>
      </c>
      <c r="W30" s="33">
        <v>2.7298975646989936</v>
      </c>
      <c r="X30" s="33"/>
      <c r="Y30" s="45">
        <v>15</v>
      </c>
      <c r="Z30" s="47" t="s">
        <v>13</v>
      </c>
      <c r="AA30" s="33">
        <v>0.18033157919332732</v>
      </c>
      <c r="AK30" s="45">
        <v>85</v>
      </c>
      <c r="AL30" s="47" t="s">
        <v>80</v>
      </c>
      <c r="AM30" s="34">
        <v>4.3876102675376583</v>
      </c>
      <c r="AO30" s="45">
        <v>61</v>
      </c>
      <c r="AP30" s="47" t="s">
        <v>57</v>
      </c>
      <c r="AQ30" s="27">
        <v>6.0919999999999996</v>
      </c>
    </row>
    <row r="31" spans="1:43" x14ac:dyDescent="0.15">
      <c r="A31" s="45">
        <v>28</v>
      </c>
      <c r="B31" s="47" t="s">
        <v>24</v>
      </c>
      <c r="C31" s="57">
        <v>160710</v>
      </c>
      <c r="D31" s="57">
        <v>7</v>
      </c>
      <c r="E31" s="57">
        <v>-160331</v>
      </c>
      <c r="F31" s="57">
        <v>386</v>
      </c>
      <c r="G31" s="57">
        <v>91</v>
      </c>
      <c r="H31" s="58">
        <v>18</v>
      </c>
      <c r="I31" s="158">
        <f t="shared" si="3"/>
        <v>505.55555555555554</v>
      </c>
      <c r="J31" s="158">
        <f t="shared" si="4"/>
        <v>38.888888888888893</v>
      </c>
      <c r="L31" s="30">
        <f t="shared" si="5"/>
        <v>14.726162648455132</v>
      </c>
      <c r="M31" s="30">
        <f t="shared" si="11"/>
        <v>6.4142329997626726E-4</v>
      </c>
      <c r="N31" s="30">
        <f t="shared" si="6"/>
        <v>14.691434158356417</v>
      </c>
      <c r="O31" s="30">
        <f t="shared" si="7"/>
        <v>-14.690792735056441</v>
      </c>
      <c r="P31" s="30">
        <f t="shared" si="12"/>
        <v>3.5369913398691312E-2</v>
      </c>
      <c r="Q31" s="30">
        <f t="shared" si="13"/>
        <v>8.3385028996914752E-3</v>
      </c>
      <c r="R31" s="31">
        <f t="shared" si="8"/>
        <v>1.7999999999999999E-2</v>
      </c>
      <c r="S31" s="35">
        <f t="shared" si="9"/>
        <v>0.99764171489017484</v>
      </c>
      <c r="U31" s="45">
        <v>47</v>
      </c>
      <c r="V31" s="47" t="s">
        <v>43</v>
      </c>
      <c r="W31" s="33">
        <v>2.6716196763011504</v>
      </c>
      <c r="X31" s="33"/>
      <c r="Y31" s="45">
        <v>82</v>
      </c>
      <c r="Z31" s="47" t="s">
        <v>77</v>
      </c>
      <c r="AA31" s="33">
        <v>0.10290262369619252</v>
      </c>
      <c r="AK31" s="45">
        <v>45</v>
      </c>
      <c r="AL31" s="47" t="s">
        <v>41</v>
      </c>
      <c r="AM31" s="34">
        <v>4.3149461708403472</v>
      </c>
      <c r="AO31" s="45">
        <v>42</v>
      </c>
      <c r="AP31" s="47" t="s">
        <v>38</v>
      </c>
      <c r="AQ31" s="27">
        <v>5.9320000000000004</v>
      </c>
    </row>
    <row r="32" spans="1:43" x14ac:dyDescent="0.15">
      <c r="A32" s="45">
        <v>29</v>
      </c>
      <c r="B32" s="47" t="s">
        <v>25</v>
      </c>
      <c r="C32" s="57">
        <v>11721</v>
      </c>
      <c r="D32" s="57">
        <v>1201</v>
      </c>
      <c r="E32" s="57">
        <v>-7364</v>
      </c>
      <c r="F32" s="57">
        <v>5558</v>
      </c>
      <c r="G32" s="57">
        <v>1470</v>
      </c>
      <c r="H32" s="58">
        <v>89</v>
      </c>
      <c r="I32" s="158">
        <f t="shared" si="3"/>
        <v>1651.6853932584268</v>
      </c>
      <c r="J32" s="158">
        <f t="shared" si="4"/>
        <v>1349.4382022471909</v>
      </c>
      <c r="L32" s="30">
        <f t="shared" si="5"/>
        <v>1.0740174998602614</v>
      </c>
      <c r="M32" s="30">
        <f t="shared" si="11"/>
        <v>0.11004991189592815</v>
      </c>
      <c r="N32" s="30">
        <f t="shared" si="6"/>
        <v>0.67477731157503329</v>
      </c>
      <c r="O32" s="30">
        <f t="shared" si="7"/>
        <v>-0.56472739967910512</v>
      </c>
      <c r="P32" s="30">
        <f t="shared" si="12"/>
        <v>0.50929010018115628</v>
      </c>
      <c r="Q32" s="30">
        <f t="shared" si="13"/>
        <v>0.13469889299501614</v>
      </c>
      <c r="R32" s="31">
        <f t="shared" si="8"/>
        <v>8.8999999999999996E-2</v>
      </c>
      <c r="S32" s="35">
        <f t="shared" si="9"/>
        <v>0.62827403805136084</v>
      </c>
      <c r="U32" s="45">
        <v>44</v>
      </c>
      <c r="V32" s="47" t="s">
        <v>40</v>
      </c>
      <c r="W32" s="33">
        <v>2.4894554591078899</v>
      </c>
      <c r="X32" s="33"/>
      <c r="Y32" s="45">
        <v>8</v>
      </c>
      <c r="Z32" s="47" t="s">
        <v>7</v>
      </c>
      <c r="AA32" s="33">
        <v>6.1759900597714912E-2</v>
      </c>
      <c r="AK32" s="45">
        <v>100</v>
      </c>
      <c r="AL32" s="47" t="s">
        <v>95</v>
      </c>
      <c r="AM32" s="34">
        <v>4.1694347136457308</v>
      </c>
      <c r="AO32" s="45">
        <v>102</v>
      </c>
      <c r="AP32" s="47" t="s">
        <v>97</v>
      </c>
      <c r="AQ32" s="27">
        <v>5.8559999999999999</v>
      </c>
    </row>
    <row r="33" spans="1:43" x14ac:dyDescent="0.15">
      <c r="A33" s="45">
        <v>30</v>
      </c>
      <c r="B33" s="49" t="s">
        <v>26</v>
      </c>
      <c r="C33" s="57">
        <v>110084</v>
      </c>
      <c r="D33" s="57">
        <v>125692</v>
      </c>
      <c r="E33" s="57">
        <v>-72919</v>
      </c>
      <c r="F33" s="57">
        <v>162857</v>
      </c>
      <c r="G33" s="57">
        <v>56092</v>
      </c>
      <c r="H33" s="58">
        <v>10734</v>
      </c>
      <c r="I33" s="158">
        <f t="shared" si="3"/>
        <v>522.56381591205513</v>
      </c>
      <c r="J33" s="158">
        <f t="shared" si="4"/>
        <v>1170.9707471585616</v>
      </c>
      <c r="L33" s="30">
        <f t="shared" si="5"/>
        <v>10.087206079226775</v>
      </c>
      <c r="M33" s="30">
        <f t="shared" si="11"/>
        <v>11.517396774373855</v>
      </c>
      <c r="N33" s="30">
        <f t="shared" si="6"/>
        <v>6.6817065158527766</v>
      </c>
      <c r="O33" s="30">
        <f t="shared" si="7"/>
        <v>4.8356902585210788</v>
      </c>
      <c r="P33" s="30">
        <f t="shared" si="12"/>
        <v>14.922896337747854</v>
      </c>
      <c r="Q33" s="30">
        <f t="shared" si="13"/>
        <v>5.1398165346098272</v>
      </c>
      <c r="R33" s="31">
        <f t="shared" si="8"/>
        <v>10.734</v>
      </c>
      <c r="S33" s="35">
        <f t="shared" si="9"/>
        <v>0.6623941717234112</v>
      </c>
      <c r="U33" s="45">
        <v>16</v>
      </c>
      <c r="V33" s="49" t="s">
        <v>14</v>
      </c>
      <c r="W33" s="33">
        <v>2.0116867325255678</v>
      </c>
      <c r="X33" s="33"/>
      <c r="Y33" s="45">
        <v>106</v>
      </c>
      <c r="Z33" s="49" t="s">
        <v>130</v>
      </c>
      <c r="AA33" s="33">
        <v>2.693977859900322E-2</v>
      </c>
      <c r="AK33" s="45">
        <v>48</v>
      </c>
      <c r="AL33" s="49" t="s">
        <v>44</v>
      </c>
      <c r="AM33" s="34">
        <v>4.093380236648545</v>
      </c>
      <c r="AO33" s="45">
        <v>45</v>
      </c>
      <c r="AP33" s="49" t="s">
        <v>41</v>
      </c>
      <c r="AQ33" s="27">
        <v>4.952</v>
      </c>
    </row>
    <row r="34" spans="1:43" x14ac:dyDescent="0.15">
      <c r="A34" s="45">
        <v>31</v>
      </c>
      <c r="B34" s="47" t="s">
        <v>27</v>
      </c>
      <c r="C34" s="57">
        <v>20755</v>
      </c>
      <c r="D34" s="57">
        <v>9372</v>
      </c>
      <c r="E34" s="57">
        <v>-19935</v>
      </c>
      <c r="F34" s="57">
        <v>10192</v>
      </c>
      <c r="G34" s="57">
        <v>5417</v>
      </c>
      <c r="H34" s="58">
        <v>930</v>
      </c>
      <c r="I34" s="158">
        <f t="shared" si="3"/>
        <v>582.47311827956992</v>
      </c>
      <c r="J34" s="158">
        <f t="shared" si="4"/>
        <v>1007.741935483871</v>
      </c>
      <c r="L34" s="30">
        <f t="shared" si="5"/>
        <v>1.9018200844296327</v>
      </c>
      <c r="M34" s="30">
        <f t="shared" si="11"/>
        <v>0.85877416676822549</v>
      </c>
      <c r="N34" s="30">
        <f t="shared" si="6"/>
        <v>1.8266819264324128</v>
      </c>
      <c r="O34" s="30">
        <f t="shared" si="7"/>
        <v>-0.96790775966418729</v>
      </c>
      <c r="P34" s="30">
        <f t="shared" si="12"/>
        <v>0.93391232476544517</v>
      </c>
      <c r="Q34" s="30">
        <f t="shared" si="13"/>
        <v>0.4963700022816343</v>
      </c>
      <c r="R34" s="31">
        <f t="shared" si="8"/>
        <v>0.93</v>
      </c>
      <c r="S34" s="35">
        <f t="shared" si="9"/>
        <v>0.96049144784389306</v>
      </c>
      <c r="U34" s="45">
        <v>103</v>
      </c>
      <c r="V34" s="47" t="s">
        <v>98</v>
      </c>
      <c r="W34" s="33">
        <v>1.956432696827612</v>
      </c>
      <c r="X34" s="33"/>
      <c r="Y34" s="45">
        <v>3</v>
      </c>
      <c r="Z34" s="47" t="s">
        <v>2</v>
      </c>
      <c r="AA34" s="33">
        <v>4.581594999830481E-3</v>
      </c>
      <c r="AK34" s="45">
        <v>87</v>
      </c>
      <c r="AL34" s="47" t="s">
        <v>82</v>
      </c>
      <c r="AM34" s="34">
        <v>4.0748705928492299</v>
      </c>
      <c r="AO34" s="45">
        <v>97</v>
      </c>
      <c r="AP34" s="47" t="s">
        <v>129</v>
      </c>
      <c r="AQ34" s="27">
        <v>4.88</v>
      </c>
    </row>
    <row r="35" spans="1:43" x14ac:dyDescent="0.15">
      <c r="A35" s="45">
        <v>32</v>
      </c>
      <c r="B35" s="47" t="s">
        <v>28</v>
      </c>
      <c r="C35" s="57">
        <v>7507</v>
      </c>
      <c r="D35" s="57">
        <v>1447</v>
      </c>
      <c r="E35" s="57">
        <v>-7389</v>
      </c>
      <c r="F35" s="57">
        <v>1565</v>
      </c>
      <c r="G35" s="57">
        <v>578</v>
      </c>
      <c r="H35" s="58">
        <v>109</v>
      </c>
      <c r="I35" s="158">
        <f t="shared" si="3"/>
        <v>530.27522935779814</v>
      </c>
      <c r="J35" s="158">
        <f t="shared" si="4"/>
        <v>1327.5229357798166</v>
      </c>
      <c r="L35" s="30">
        <f t="shared" si="5"/>
        <v>0.68788067327454849</v>
      </c>
      <c r="M35" s="30">
        <f t="shared" si="11"/>
        <v>0.13259135929509411</v>
      </c>
      <c r="N35" s="30">
        <f t="shared" si="6"/>
        <v>0.67706810907494852</v>
      </c>
      <c r="O35" s="30">
        <f t="shared" si="7"/>
        <v>-0.54447674977985439</v>
      </c>
      <c r="P35" s="30">
        <f t="shared" si="12"/>
        <v>0.14340392349469405</v>
      </c>
      <c r="Q35" s="30">
        <f t="shared" si="13"/>
        <v>5.2963238198040365E-2</v>
      </c>
      <c r="R35" s="31">
        <f t="shared" si="8"/>
        <v>0.109</v>
      </c>
      <c r="S35" s="35">
        <f t="shared" si="9"/>
        <v>0.98428133741840951</v>
      </c>
      <c r="U35" s="45">
        <v>37</v>
      </c>
      <c r="V35" s="47" t="s">
        <v>33</v>
      </c>
      <c r="W35" s="33">
        <v>1.9554247459276493</v>
      </c>
      <c r="X35" s="33"/>
      <c r="Y35" s="45">
        <v>63</v>
      </c>
      <c r="Z35" s="47" t="s">
        <v>59</v>
      </c>
      <c r="AA35" s="33">
        <v>0</v>
      </c>
      <c r="AK35" s="45">
        <v>104</v>
      </c>
      <c r="AL35" s="47" t="s">
        <v>99</v>
      </c>
      <c r="AM35" s="34">
        <v>3.6784709934638968</v>
      </c>
      <c r="AO35" s="45">
        <v>105</v>
      </c>
      <c r="AP35" s="47" t="s">
        <v>100</v>
      </c>
      <c r="AQ35" s="27">
        <v>4.7039999999999997</v>
      </c>
    </row>
    <row r="36" spans="1:43" x14ac:dyDescent="0.15">
      <c r="A36" s="45">
        <v>33</v>
      </c>
      <c r="B36" s="47" t="s">
        <v>29</v>
      </c>
      <c r="C36" s="57">
        <v>13731</v>
      </c>
      <c r="D36" s="57">
        <v>9705</v>
      </c>
      <c r="E36" s="57">
        <v>-11947</v>
      </c>
      <c r="F36" s="57">
        <v>11489</v>
      </c>
      <c r="G36" s="57">
        <v>5841</v>
      </c>
      <c r="H36" s="58">
        <v>811</v>
      </c>
      <c r="I36" s="158">
        <f t="shared" si="3"/>
        <v>720.22194821208382</v>
      </c>
      <c r="J36" s="158">
        <f t="shared" si="4"/>
        <v>1196.6707768187423</v>
      </c>
      <c r="L36" s="30">
        <f t="shared" si="5"/>
        <v>1.2581976188534467</v>
      </c>
      <c r="M36" s="30">
        <f t="shared" si="11"/>
        <v>0.88928758946709641</v>
      </c>
      <c r="N36" s="30">
        <f t="shared" si="6"/>
        <v>1.0947263092594952</v>
      </c>
      <c r="O36" s="30">
        <f t="shared" si="7"/>
        <v>-0.20543871979239881</v>
      </c>
      <c r="P36" s="30">
        <f t="shared" si="12"/>
        <v>1.0527588990610479</v>
      </c>
      <c r="Q36" s="30">
        <f t="shared" si="13"/>
        <v>0.53522192788019674</v>
      </c>
      <c r="R36" s="31">
        <f t="shared" si="8"/>
        <v>0.81100000000000005</v>
      </c>
      <c r="S36" s="35">
        <f t="shared" si="9"/>
        <v>0.87007501274488386</v>
      </c>
      <c r="U36" s="45">
        <v>13</v>
      </c>
      <c r="V36" s="47" t="s">
        <v>11</v>
      </c>
      <c r="W36" s="33">
        <v>1.7488864433352913</v>
      </c>
      <c r="X36" s="33"/>
      <c r="Y36" s="45">
        <v>64</v>
      </c>
      <c r="Z36" s="47" t="s">
        <v>60</v>
      </c>
      <c r="AA36" s="33">
        <v>0</v>
      </c>
      <c r="AK36" s="45">
        <v>105</v>
      </c>
      <c r="AL36" s="47" t="s">
        <v>100</v>
      </c>
      <c r="AM36" s="34">
        <v>3.6602362453645712</v>
      </c>
      <c r="AO36" s="45">
        <v>87</v>
      </c>
      <c r="AP36" s="47" t="s">
        <v>82</v>
      </c>
      <c r="AQ36" s="27">
        <v>4.1580000000000004</v>
      </c>
    </row>
    <row r="37" spans="1:43" x14ac:dyDescent="0.15">
      <c r="A37" s="45">
        <v>34</v>
      </c>
      <c r="B37" s="47" t="s">
        <v>30</v>
      </c>
      <c r="C37" s="57">
        <v>37337</v>
      </c>
      <c r="D37" s="57">
        <v>7993</v>
      </c>
      <c r="E37" s="57">
        <v>-10994</v>
      </c>
      <c r="F37" s="57">
        <v>34336</v>
      </c>
      <c r="G37" s="57">
        <v>11571</v>
      </c>
      <c r="H37" s="58">
        <v>1060</v>
      </c>
      <c r="I37" s="158">
        <f t="shared" si="3"/>
        <v>1091.6037735849056</v>
      </c>
      <c r="J37" s="158">
        <f t="shared" si="4"/>
        <v>754.05660377358492</v>
      </c>
      <c r="L37" s="30">
        <f t="shared" si="5"/>
        <v>3.4212602501734137</v>
      </c>
      <c r="M37" s="30">
        <f t="shared" si="11"/>
        <v>0.73241377667290075</v>
      </c>
      <c r="N37" s="30">
        <f t="shared" si="6"/>
        <v>1.0074011085627261</v>
      </c>
      <c r="O37" s="30">
        <f t="shared" si="7"/>
        <v>-0.27498733188982538</v>
      </c>
      <c r="P37" s="30">
        <f t="shared" si="12"/>
        <v>3.146272918283588</v>
      </c>
      <c r="Q37" s="30">
        <f t="shared" si="13"/>
        <v>1.0602727148607698</v>
      </c>
      <c r="R37" s="31">
        <f t="shared" si="8"/>
        <v>1.06</v>
      </c>
      <c r="S37" s="35">
        <f t="shared" si="9"/>
        <v>0.29445322334413582</v>
      </c>
      <c r="U37" s="45">
        <v>24</v>
      </c>
      <c r="V37" s="47" t="s">
        <v>21</v>
      </c>
      <c r="W37" s="33">
        <v>1.709301462536756</v>
      </c>
      <c r="X37" s="33"/>
      <c r="Y37" s="45">
        <v>65</v>
      </c>
      <c r="Z37" s="47" t="s">
        <v>61</v>
      </c>
      <c r="AA37" s="33">
        <v>0</v>
      </c>
      <c r="AK37" s="45">
        <v>1</v>
      </c>
      <c r="AL37" s="47" t="s">
        <v>0</v>
      </c>
      <c r="AM37" s="34">
        <v>3.4053162995740029</v>
      </c>
      <c r="AO37" s="45">
        <v>70</v>
      </c>
      <c r="AP37" s="47" t="s">
        <v>66</v>
      </c>
      <c r="AQ37" s="27">
        <v>3.7490000000000001</v>
      </c>
    </row>
    <row r="38" spans="1:43" x14ac:dyDescent="0.15">
      <c r="A38" s="45">
        <v>35</v>
      </c>
      <c r="B38" s="47" t="s">
        <v>31</v>
      </c>
      <c r="C38" s="57">
        <v>13503</v>
      </c>
      <c r="D38" s="57">
        <v>616</v>
      </c>
      <c r="E38" s="57">
        <v>-13241</v>
      </c>
      <c r="F38" s="57">
        <v>878</v>
      </c>
      <c r="G38" s="57">
        <v>437</v>
      </c>
      <c r="H38" s="58">
        <v>232</v>
      </c>
      <c r="I38" s="158">
        <f t="shared" si="3"/>
        <v>188.36206896551724</v>
      </c>
      <c r="J38" s="158">
        <f t="shared" si="4"/>
        <v>265.51724137931035</v>
      </c>
      <c r="L38" s="30">
        <f t="shared" si="5"/>
        <v>1.2373055456542197</v>
      </c>
      <c r="M38" s="30">
        <f t="shared" si="11"/>
        <v>5.6445250397911526E-2</v>
      </c>
      <c r="N38" s="30">
        <f t="shared" si="6"/>
        <v>1.213297987855108</v>
      </c>
      <c r="O38" s="30">
        <f t="shared" si="7"/>
        <v>-1.1568527374571964</v>
      </c>
      <c r="P38" s="30">
        <f t="shared" si="12"/>
        <v>8.0452808197023246E-2</v>
      </c>
      <c r="Q38" s="30">
        <f t="shared" si="13"/>
        <v>4.0043140298518402E-2</v>
      </c>
      <c r="R38" s="31">
        <f t="shared" si="8"/>
        <v>0.23200000000000001</v>
      </c>
      <c r="S38" s="35">
        <f t="shared" si="9"/>
        <v>0.98059690439161673</v>
      </c>
      <c r="U38" s="45">
        <v>14</v>
      </c>
      <c r="V38" s="47" t="s">
        <v>308</v>
      </c>
      <c r="W38" s="33">
        <v>1.6898754997374748</v>
      </c>
      <c r="X38" s="33"/>
      <c r="Y38" s="45">
        <v>66</v>
      </c>
      <c r="Z38" s="47" t="s">
        <v>125</v>
      </c>
      <c r="AA38" s="33">
        <v>0</v>
      </c>
      <c r="AK38" s="45">
        <v>70</v>
      </c>
      <c r="AL38" s="47" t="s">
        <v>66</v>
      </c>
      <c r="AM38" s="34">
        <v>3.2792308051786687</v>
      </c>
      <c r="AO38" s="45">
        <v>67</v>
      </c>
      <c r="AP38" s="47" t="s">
        <v>63</v>
      </c>
      <c r="AQ38" s="27">
        <v>3.645</v>
      </c>
    </row>
    <row r="39" spans="1:43" x14ac:dyDescent="0.15">
      <c r="A39" s="45">
        <v>36</v>
      </c>
      <c r="B39" s="48" t="s">
        <v>132</v>
      </c>
      <c r="C39" s="57">
        <v>23410</v>
      </c>
      <c r="D39" s="57">
        <v>33131</v>
      </c>
      <c r="E39" s="57">
        <v>-17927</v>
      </c>
      <c r="F39" s="57">
        <v>38614</v>
      </c>
      <c r="G39" s="57">
        <v>16857</v>
      </c>
      <c r="H39" s="58">
        <v>1658</v>
      </c>
      <c r="I39" s="158">
        <f t="shared" si="3"/>
        <v>1016.7068757539204</v>
      </c>
      <c r="J39" s="158">
        <f t="shared" si="4"/>
        <v>1998.2509047044634</v>
      </c>
      <c r="L39" s="30">
        <f t="shared" si="5"/>
        <v>2.1451027789206312</v>
      </c>
      <c r="M39" s="30">
        <f t="shared" si="11"/>
        <v>3.0358564787876734</v>
      </c>
      <c r="N39" s="30">
        <f t="shared" si="6"/>
        <v>1.6426850712392207</v>
      </c>
      <c r="O39" s="30">
        <f t="shared" si="7"/>
        <v>1.3931714075484527</v>
      </c>
      <c r="P39" s="30">
        <f t="shared" si="12"/>
        <v>3.5382741864690836</v>
      </c>
      <c r="Q39" s="30">
        <f t="shared" si="13"/>
        <v>1.5446389382428485</v>
      </c>
      <c r="R39" s="31">
        <f t="shared" si="8"/>
        <v>1.6579999999999999</v>
      </c>
      <c r="S39" s="35">
        <f t="shared" si="9"/>
        <v>0.76578385305425034</v>
      </c>
      <c r="U39" s="45">
        <v>19</v>
      </c>
      <c r="V39" s="48" t="s">
        <v>17</v>
      </c>
      <c r="W39" s="33">
        <v>1.5578339318423602</v>
      </c>
      <c r="X39" s="33"/>
      <c r="Y39" s="45">
        <v>69</v>
      </c>
      <c r="Z39" s="48" t="s">
        <v>65</v>
      </c>
      <c r="AA39" s="33">
        <v>0</v>
      </c>
      <c r="AK39" s="45">
        <v>39</v>
      </c>
      <c r="AL39" s="48" t="s">
        <v>35</v>
      </c>
      <c r="AM39" s="34">
        <v>3.2587052595794281</v>
      </c>
      <c r="AO39" s="45">
        <v>19</v>
      </c>
      <c r="AP39" s="48" t="s">
        <v>17</v>
      </c>
      <c r="AQ39" s="27">
        <v>3.63</v>
      </c>
    </row>
    <row r="40" spans="1:43" x14ac:dyDescent="0.15">
      <c r="A40" s="45">
        <v>37</v>
      </c>
      <c r="B40" s="47" t="s">
        <v>33</v>
      </c>
      <c r="C40" s="57">
        <v>79073</v>
      </c>
      <c r="D40" s="57">
        <v>21340</v>
      </c>
      <c r="E40" s="57">
        <v>-41283</v>
      </c>
      <c r="F40" s="57">
        <v>59130</v>
      </c>
      <c r="G40" s="57">
        <v>22177</v>
      </c>
      <c r="H40" s="58">
        <v>2304</v>
      </c>
      <c r="I40" s="158">
        <f t="shared" si="3"/>
        <v>962.54340277777783</v>
      </c>
      <c r="J40" s="158">
        <f t="shared" si="4"/>
        <v>926.21527777777783</v>
      </c>
      <c r="L40" s="30">
        <f t="shared" si="5"/>
        <v>7.2456092284319125</v>
      </c>
      <c r="M40" s="30">
        <f t="shared" si="11"/>
        <v>1.9554247459276493</v>
      </c>
      <c r="N40" s="30">
        <f t="shared" si="6"/>
        <v>3.7828397275600349</v>
      </c>
      <c r="O40" s="30">
        <f t="shared" si="7"/>
        <v>-1.8274149816323857</v>
      </c>
      <c r="P40" s="30">
        <f t="shared" si="12"/>
        <v>5.4181942467995272</v>
      </c>
      <c r="Q40" s="30">
        <f t="shared" si="13"/>
        <v>2.0321206462248118</v>
      </c>
      <c r="R40" s="31">
        <f t="shared" si="8"/>
        <v>2.3039999999999998</v>
      </c>
      <c r="S40" s="35">
        <f t="shared" si="9"/>
        <v>0.52208718525919084</v>
      </c>
      <c r="U40" s="45">
        <v>25</v>
      </c>
      <c r="V40" s="47" t="s">
        <v>22</v>
      </c>
      <c r="W40" s="33">
        <v>1.5375832819431094</v>
      </c>
      <c r="X40" s="33"/>
      <c r="Y40" s="45">
        <v>75</v>
      </c>
      <c r="Z40" s="47" t="s">
        <v>71</v>
      </c>
      <c r="AA40" s="33">
        <v>0</v>
      </c>
      <c r="AK40" s="45">
        <v>64</v>
      </c>
      <c r="AL40" s="47" t="s">
        <v>60</v>
      </c>
      <c r="AM40" s="34">
        <v>3.2506416523797266</v>
      </c>
      <c r="AO40" s="45">
        <v>58</v>
      </c>
      <c r="AP40" s="47" t="s">
        <v>54</v>
      </c>
      <c r="AQ40" s="27">
        <v>3.42</v>
      </c>
    </row>
    <row r="41" spans="1:43" x14ac:dyDescent="0.15">
      <c r="A41" s="45">
        <v>38</v>
      </c>
      <c r="B41" s="47" t="s">
        <v>34</v>
      </c>
      <c r="C41" s="57">
        <v>120143</v>
      </c>
      <c r="D41" s="57">
        <v>51324</v>
      </c>
      <c r="E41" s="57">
        <v>-95505</v>
      </c>
      <c r="F41" s="57">
        <v>75962</v>
      </c>
      <c r="G41" s="57">
        <v>12951</v>
      </c>
      <c r="H41" s="58">
        <v>1638</v>
      </c>
      <c r="I41" s="158">
        <f t="shared" si="3"/>
        <v>790.65934065934073</v>
      </c>
      <c r="J41" s="158">
        <f t="shared" si="4"/>
        <v>3133.333333333333</v>
      </c>
      <c r="L41" s="30">
        <f t="shared" si="5"/>
        <v>11.008931361292669</v>
      </c>
      <c r="M41" s="30">
        <f t="shared" si="11"/>
        <v>4.7029156354259927</v>
      </c>
      <c r="N41" s="30">
        <f t="shared" si="6"/>
        <v>8.7513046091762003</v>
      </c>
      <c r="O41" s="30">
        <f t="shared" si="7"/>
        <v>-4.0483889737502077</v>
      </c>
      <c r="P41" s="30">
        <f t="shared" si="12"/>
        <v>6.9605423875424597</v>
      </c>
      <c r="Q41" s="30">
        <f t="shared" si="13"/>
        <v>1.1867247368560911</v>
      </c>
      <c r="R41" s="31">
        <f t="shared" si="8"/>
        <v>1.6379999999999999</v>
      </c>
      <c r="S41" s="35">
        <f t="shared" si="9"/>
        <v>0.79492771114421978</v>
      </c>
      <c r="U41" s="45">
        <v>21</v>
      </c>
      <c r="V41" s="47" t="s">
        <v>19</v>
      </c>
      <c r="W41" s="33">
        <v>1.4534651977462218</v>
      </c>
      <c r="X41" s="33"/>
      <c r="Y41" s="45">
        <v>78</v>
      </c>
      <c r="Z41" s="47" t="s">
        <v>73</v>
      </c>
      <c r="AA41" s="33">
        <v>0</v>
      </c>
      <c r="AK41" s="45">
        <v>41</v>
      </c>
      <c r="AL41" s="47" t="s">
        <v>37</v>
      </c>
      <c r="AM41" s="34">
        <v>3.1865909542820958</v>
      </c>
      <c r="AO41" s="45">
        <v>14</v>
      </c>
      <c r="AP41" s="47" t="s">
        <v>12</v>
      </c>
      <c r="AQ41" s="27">
        <v>3.028</v>
      </c>
    </row>
    <row r="42" spans="1:43" x14ac:dyDescent="0.15">
      <c r="A42" s="45">
        <v>39</v>
      </c>
      <c r="B42" s="47" t="s">
        <v>35</v>
      </c>
      <c r="C42" s="57">
        <v>17723</v>
      </c>
      <c r="D42" s="57">
        <v>74617</v>
      </c>
      <c r="E42" s="57">
        <v>-14507</v>
      </c>
      <c r="F42" s="57">
        <v>77833</v>
      </c>
      <c r="G42" s="57">
        <v>35563</v>
      </c>
      <c r="H42" s="58">
        <v>2060</v>
      </c>
      <c r="I42" s="158">
        <f t="shared" si="3"/>
        <v>1726.3592233009711</v>
      </c>
      <c r="J42" s="158">
        <f t="shared" si="4"/>
        <v>3622.1844660194174</v>
      </c>
      <c r="L42" s="30">
        <f t="shared" si="5"/>
        <v>1.6239921636399122</v>
      </c>
      <c r="M42" s="30">
        <f t="shared" si="11"/>
        <v>6.8372974820470196</v>
      </c>
      <c r="N42" s="30">
        <f t="shared" si="6"/>
        <v>1.3293039732508158</v>
      </c>
      <c r="O42" s="30">
        <f t="shared" si="7"/>
        <v>5.5079935087962042</v>
      </c>
      <c r="P42" s="30">
        <f t="shared" si="12"/>
        <v>7.1319856724361168</v>
      </c>
      <c r="Q42" s="30">
        <f t="shared" si="13"/>
        <v>3.2587052595794281</v>
      </c>
      <c r="R42" s="31">
        <f t="shared" si="8"/>
        <v>2.06</v>
      </c>
      <c r="S42" s="35">
        <f t="shared" si="9"/>
        <v>0.81854087908367656</v>
      </c>
      <c r="U42" s="45">
        <v>20</v>
      </c>
      <c r="V42" s="47" t="s">
        <v>18</v>
      </c>
      <c r="W42" s="33">
        <v>1.395645468848361</v>
      </c>
      <c r="X42" s="33"/>
      <c r="Y42" s="45">
        <v>90</v>
      </c>
      <c r="Z42" s="47" t="s">
        <v>85</v>
      </c>
      <c r="AA42" s="33">
        <v>0</v>
      </c>
      <c r="AK42" s="45">
        <v>61</v>
      </c>
      <c r="AL42" s="47" t="s">
        <v>57</v>
      </c>
      <c r="AM42" s="34">
        <v>3.0802979502860288</v>
      </c>
      <c r="AO42" s="45">
        <v>18</v>
      </c>
      <c r="AP42" s="47" t="s">
        <v>16</v>
      </c>
      <c r="AQ42" s="27">
        <v>2.9750000000000001</v>
      </c>
    </row>
    <row r="43" spans="1:43" x14ac:dyDescent="0.15">
      <c r="A43" s="45">
        <v>40</v>
      </c>
      <c r="B43" s="49" t="s">
        <v>133</v>
      </c>
      <c r="C43" s="57">
        <v>38343</v>
      </c>
      <c r="D43" s="57">
        <v>3999</v>
      </c>
      <c r="E43" s="57">
        <v>-33280</v>
      </c>
      <c r="F43" s="57">
        <v>9062</v>
      </c>
      <c r="G43" s="57">
        <v>3505</v>
      </c>
      <c r="H43" s="58">
        <v>889</v>
      </c>
      <c r="I43" s="158">
        <f t="shared" si="3"/>
        <v>394.26321709786276</v>
      </c>
      <c r="J43" s="158">
        <f t="shared" si="4"/>
        <v>449.83127109111365</v>
      </c>
      <c r="L43" s="30">
        <f t="shared" si="5"/>
        <v>3.5134419415700022</v>
      </c>
      <c r="M43" s="30">
        <f t="shared" si="11"/>
        <v>0.36643596808644185</v>
      </c>
      <c r="N43" s="30">
        <f t="shared" si="6"/>
        <v>3.0495096318871684</v>
      </c>
      <c r="O43" s="30">
        <f t="shared" si="7"/>
        <v>-2.6830736638007266</v>
      </c>
      <c r="P43" s="30">
        <f t="shared" si="12"/>
        <v>0.83036827776927646</v>
      </c>
      <c r="Q43" s="30">
        <f t="shared" si="13"/>
        <v>0.32116980948811669</v>
      </c>
      <c r="R43" s="31">
        <f t="shared" si="8"/>
        <v>0.88900000000000001</v>
      </c>
      <c r="S43" s="35">
        <f t="shared" si="9"/>
        <v>0.86795503742534497</v>
      </c>
      <c r="U43" s="45">
        <v>79</v>
      </c>
      <c r="V43" s="49" t="s">
        <v>74</v>
      </c>
      <c r="W43" s="33">
        <v>0.93959350256523511</v>
      </c>
      <c r="X43" s="33"/>
      <c r="Y43" s="45">
        <v>94</v>
      </c>
      <c r="Z43" s="49" t="s">
        <v>89</v>
      </c>
      <c r="AA43" s="33">
        <v>0</v>
      </c>
      <c r="AK43" s="45">
        <v>97</v>
      </c>
      <c r="AL43" s="49" t="s">
        <v>122</v>
      </c>
      <c r="AM43" s="34">
        <v>2.9310295851915518</v>
      </c>
      <c r="AO43" s="45">
        <v>16</v>
      </c>
      <c r="AP43" s="49" t="s">
        <v>14</v>
      </c>
      <c r="AQ43" s="27">
        <v>2.9129999999999998</v>
      </c>
    </row>
    <row r="44" spans="1:43" x14ac:dyDescent="0.15">
      <c r="A44" s="45">
        <v>41</v>
      </c>
      <c r="B44" s="47" t="s">
        <v>37</v>
      </c>
      <c r="C44" s="57">
        <v>247631</v>
      </c>
      <c r="D44" s="57">
        <v>52407</v>
      </c>
      <c r="E44" s="57">
        <v>-171590</v>
      </c>
      <c r="F44" s="57">
        <v>128448</v>
      </c>
      <c r="G44" s="57">
        <v>34776</v>
      </c>
      <c r="H44" s="58">
        <v>1140</v>
      </c>
      <c r="I44" s="158">
        <f t="shared" si="3"/>
        <v>3050.5263157894738</v>
      </c>
      <c r="J44" s="158">
        <f t="shared" si="4"/>
        <v>4597.105263157895</v>
      </c>
      <c r="L44" s="30">
        <f t="shared" si="5"/>
        <v>22.690899028060439</v>
      </c>
      <c r="M44" s="30">
        <f t="shared" si="11"/>
        <v>4.80215298312232</v>
      </c>
      <c r="N44" s="30">
        <f t="shared" si="6"/>
        <v>15.723117720418244</v>
      </c>
      <c r="O44" s="30">
        <f t="shared" si="7"/>
        <v>-10.920964737295925</v>
      </c>
      <c r="P44" s="30">
        <f t="shared" si="12"/>
        <v>11.769934290764512</v>
      </c>
      <c r="Q44" s="30">
        <f t="shared" si="13"/>
        <v>3.1865909542820958</v>
      </c>
      <c r="R44" s="31">
        <f t="shared" si="8"/>
        <v>1.1399999999999999</v>
      </c>
      <c r="S44" s="35">
        <f t="shared" si="9"/>
        <v>0.69292616837148824</v>
      </c>
      <c r="U44" s="45">
        <v>33</v>
      </c>
      <c r="V44" s="47" t="s">
        <v>29</v>
      </c>
      <c r="W44" s="33">
        <v>0.88928758946709641</v>
      </c>
      <c r="X44" s="33"/>
      <c r="Y44" s="45">
        <v>96</v>
      </c>
      <c r="Z44" s="47" t="s">
        <v>91</v>
      </c>
      <c r="AA44" s="33">
        <v>0</v>
      </c>
      <c r="AK44" s="45">
        <v>98</v>
      </c>
      <c r="AL44" s="47" t="s">
        <v>93</v>
      </c>
      <c r="AM44" s="34">
        <v>2.7742474042973528</v>
      </c>
      <c r="AO44" s="45">
        <v>48</v>
      </c>
      <c r="AP44" s="47" t="s">
        <v>44</v>
      </c>
      <c r="AQ44" s="27">
        <v>2.665</v>
      </c>
    </row>
    <row r="45" spans="1:43" x14ac:dyDescent="0.15">
      <c r="A45" s="45">
        <v>42</v>
      </c>
      <c r="B45" s="47" t="s">
        <v>38</v>
      </c>
      <c r="C45" s="57">
        <v>97538</v>
      </c>
      <c r="D45" s="57">
        <v>287194</v>
      </c>
      <c r="E45" s="57">
        <v>-40049</v>
      </c>
      <c r="F45" s="57">
        <v>344683</v>
      </c>
      <c r="G45" s="57">
        <v>60177</v>
      </c>
      <c r="H45" s="58">
        <v>5932</v>
      </c>
      <c r="I45" s="158">
        <f t="shared" si="3"/>
        <v>1014.4470667565745</v>
      </c>
      <c r="J45" s="158">
        <f t="shared" si="4"/>
        <v>4841.436277815239</v>
      </c>
      <c r="L45" s="30">
        <f t="shared" si="5"/>
        <v>8.9375922618693089</v>
      </c>
      <c r="M45" s="30">
        <f t="shared" si="11"/>
        <v>26.316131887626305</v>
      </c>
      <c r="N45" s="30">
        <f t="shared" si="6"/>
        <v>3.6697659629642185</v>
      </c>
      <c r="O45" s="30">
        <f t="shared" si="7"/>
        <v>22.646365924662085</v>
      </c>
      <c r="P45" s="30">
        <f t="shared" si="12"/>
        <v>31.58395818653139</v>
      </c>
      <c r="Q45" s="30">
        <f t="shared" si="13"/>
        <v>5.5141328460959773</v>
      </c>
      <c r="R45" s="31">
        <f t="shared" si="8"/>
        <v>5.9320000000000004</v>
      </c>
      <c r="S45" s="35">
        <f t="shared" si="9"/>
        <v>0.4105989460517952</v>
      </c>
      <c r="U45" s="45">
        <v>31</v>
      </c>
      <c r="V45" s="47" t="s">
        <v>27</v>
      </c>
      <c r="W45" s="33">
        <v>0.85877416676822549</v>
      </c>
      <c r="X45" s="33"/>
      <c r="Y45" s="45">
        <v>68</v>
      </c>
      <c r="Z45" s="47" t="s">
        <v>64</v>
      </c>
      <c r="AA45" s="33">
        <v>-4.3066992998406521E-3</v>
      </c>
      <c r="AK45" s="45">
        <v>44</v>
      </c>
      <c r="AL45" s="47" t="s">
        <v>40</v>
      </c>
      <c r="AM45" s="34">
        <v>2.4769018888083547</v>
      </c>
      <c r="AO45" s="45">
        <v>50</v>
      </c>
      <c r="AP45" s="47" t="s">
        <v>46</v>
      </c>
      <c r="AQ45" s="27">
        <v>2.5369999999999999</v>
      </c>
    </row>
    <row r="46" spans="1:43" x14ac:dyDescent="0.15">
      <c r="A46" s="45">
        <v>43</v>
      </c>
      <c r="B46" s="47" t="s">
        <v>39</v>
      </c>
      <c r="C46" s="57">
        <v>30073</v>
      </c>
      <c r="D46" s="57">
        <v>229014</v>
      </c>
      <c r="E46" s="57">
        <v>-20052</v>
      </c>
      <c r="F46" s="57">
        <v>239035</v>
      </c>
      <c r="G46" s="57">
        <v>80831</v>
      </c>
      <c r="H46" s="58">
        <v>15910</v>
      </c>
      <c r="I46" s="158">
        <f t="shared" si="3"/>
        <v>508.05153991200501</v>
      </c>
      <c r="J46" s="158">
        <f t="shared" si="4"/>
        <v>1439.4343180389692</v>
      </c>
      <c r="L46" s="30">
        <f t="shared" si="5"/>
        <v>2.7556461285980411</v>
      </c>
      <c r="M46" s="30">
        <f t="shared" si="11"/>
        <v>20.984987945823555</v>
      </c>
      <c r="N46" s="30">
        <f t="shared" si="6"/>
        <v>1.8374028587320161</v>
      </c>
      <c r="O46" s="30">
        <f t="shared" si="7"/>
        <v>19.147585087091539</v>
      </c>
      <c r="P46" s="30">
        <f t="shared" si="12"/>
        <v>21.90323121568958</v>
      </c>
      <c r="Q46" s="30">
        <f t="shared" si="13"/>
        <v>7.4066981086259513</v>
      </c>
      <c r="R46" s="31">
        <f t="shared" si="8"/>
        <v>15.91</v>
      </c>
      <c r="S46" s="35">
        <f t="shared" si="9"/>
        <v>0.66677750806371161</v>
      </c>
      <c r="U46" s="45">
        <v>5</v>
      </c>
      <c r="V46" s="47" t="s">
        <v>4</v>
      </c>
      <c r="W46" s="33">
        <v>0.82294609386955098</v>
      </c>
      <c r="X46" s="33"/>
      <c r="Y46" s="45">
        <v>74</v>
      </c>
      <c r="Z46" s="47" t="s">
        <v>70</v>
      </c>
      <c r="AA46" s="33">
        <v>-6.597496799755893E-3</v>
      </c>
      <c r="AK46" s="45">
        <v>58</v>
      </c>
      <c r="AL46" s="47" t="s">
        <v>54</v>
      </c>
      <c r="AM46" s="34">
        <v>2.406895117210945</v>
      </c>
      <c r="AO46" s="45">
        <v>84</v>
      </c>
      <c r="AP46" s="47" t="s">
        <v>79</v>
      </c>
      <c r="AQ46" s="27">
        <v>2.5219999999999998</v>
      </c>
    </row>
    <row r="47" spans="1:43" x14ac:dyDescent="0.15">
      <c r="A47" s="45">
        <v>44</v>
      </c>
      <c r="B47" s="47" t="s">
        <v>134</v>
      </c>
      <c r="C47" s="57">
        <v>83546</v>
      </c>
      <c r="D47" s="57">
        <v>27168</v>
      </c>
      <c r="E47" s="57">
        <v>-57749</v>
      </c>
      <c r="F47" s="57">
        <v>52965</v>
      </c>
      <c r="G47" s="57">
        <v>27031</v>
      </c>
      <c r="H47" s="58">
        <v>8189</v>
      </c>
      <c r="I47" s="158">
        <f t="shared" si="3"/>
        <v>330.08914397362315</v>
      </c>
      <c r="J47" s="158">
        <f t="shared" si="4"/>
        <v>331.76211991696175</v>
      </c>
      <c r="L47" s="30">
        <f t="shared" si="5"/>
        <v>7.6554787171167469</v>
      </c>
      <c r="M47" s="30">
        <f t="shared" si="11"/>
        <v>2.4894554591078899</v>
      </c>
      <c r="N47" s="30">
        <f t="shared" si="6"/>
        <v>5.291650592904209</v>
      </c>
      <c r="O47" s="30">
        <f t="shared" si="7"/>
        <v>-2.8021951337963191</v>
      </c>
      <c r="P47" s="30">
        <f t="shared" si="12"/>
        <v>4.8532835833204286</v>
      </c>
      <c r="Q47" s="30">
        <f t="shared" si="13"/>
        <v>2.4769018888083547</v>
      </c>
      <c r="R47" s="31">
        <f t="shared" si="8"/>
        <v>8.1890000000000001</v>
      </c>
      <c r="S47" s="35">
        <f t="shared" si="9"/>
        <v>0.69122399636128595</v>
      </c>
      <c r="U47" s="45">
        <v>23</v>
      </c>
      <c r="V47" s="47" t="s">
        <v>110</v>
      </c>
      <c r="W47" s="33">
        <v>0.80132096547035103</v>
      </c>
      <c r="X47" s="33"/>
      <c r="Y47" s="45">
        <v>59</v>
      </c>
      <c r="Z47" s="47" t="s">
        <v>55</v>
      </c>
      <c r="AA47" s="33">
        <v>-1.3928048799484616E-2</v>
      </c>
      <c r="AK47" s="45">
        <v>27</v>
      </c>
      <c r="AL47" s="47" t="s">
        <v>116</v>
      </c>
      <c r="AM47" s="34">
        <v>2.2443401266169594</v>
      </c>
      <c r="AO47" s="45">
        <v>98</v>
      </c>
      <c r="AP47" s="47" t="s">
        <v>93</v>
      </c>
      <c r="AQ47" s="27">
        <v>2.4409999999999998</v>
      </c>
    </row>
    <row r="48" spans="1:43" x14ac:dyDescent="0.15">
      <c r="A48" s="45">
        <v>45</v>
      </c>
      <c r="B48" s="47" t="s">
        <v>41</v>
      </c>
      <c r="C48" s="57">
        <v>68615</v>
      </c>
      <c r="D48" s="57">
        <v>91192</v>
      </c>
      <c r="E48" s="57">
        <v>-47076</v>
      </c>
      <c r="F48" s="57">
        <v>112731</v>
      </c>
      <c r="G48" s="57">
        <v>47090</v>
      </c>
      <c r="H48" s="58">
        <v>4952</v>
      </c>
      <c r="I48" s="158">
        <f t="shared" si="3"/>
        <v>950.92891760904695</v>
      </c>
      <c r="J48" s="158">
        <f t="shared" si="4"/>
        <v>1841.5185783521811</v>
      </c>
      <c r="L48" s="30">
        <f t="shared" si="5"/>
        <v>6.2873228182673682</v>
      </c>
      <c r="M48" s="30">
        <f t="shared" si="11"/>
        <v>8.356096224490825</v>
      </c>
      <c r="N48" s="30">
        <f t="shared" si="6"/>
        <v>4.3136633242403946</v>
      </c>
      <c r="O48" s="30">
        <f t="shared" si="7"/>
        <v>4.0424329002504304</v>
      </c>
      <c r="P48" s="30">
        <f t="shared" si="12"/>
        <v>10.3297557185178</v>
      </c>
      <c r="Q48" s="30">
        <f t="shared" si="13"/>
        <v>4.3149461708403472</v>
      </c>
      <c r="R48" s="31">
        <f t="shared" si="8"/>
        <v>4.952</v>
      </c>
      <c r="S48" s="35">
        <f t="shared" si="9"/>
        <v>0.68608904758434741</v>
      </c>
      <c r="U48" s="45">
        <v>34</v>
      </c>
      <c r="V48" s="47" t="s">
        <v>30</v>
      </c>
      <c r="W48" s="33">
        <v>0.73241377667290075</v>
      </c>
      <c r="X48" s="33"/>
      <c r="Y48" s="45">
        <v>95</v>
      </c>
      <c r="Z48" s="47" t="s">
        <v>90</v>
      </c>
      <c r="AA48" s="33">
        <v>-2.7856097598969325E-2</v>
      </c>
      <c r="AC48" s="27" t="s">
        <v>138</v>
      </c>
      <c r="AK48" s="45">
        <v>37</v>
      </c>
      <c r="AL48" s="47" t="s">
        <v>33</v>
      </c>
      <c r="AM48" s="34">
        <v>2.0321206462248118</v>
      </c>
      <c r="AO48" s="45">
        <v>37</v>
      </c>
      <c r="AP48" s="47" t="s">
        <v>33</v>
      </c>
      <c r="AQ48" s="27">
        <v>2.3039999999999998</v>
      </c>
    </row>
    <row r="49" spans="1:43" x14ac:dyDescent="0.15">
      <c r="A49" s="45">
        <v>46</v>
      </c>
      <c r="B49" s="48" t="s">
        <v>42</v>
      </c>
      <c r="C49" s="57">
        <v>152132</v>
      </c>
      <c r="D49" s="57">
        <v>395859</v>
      </c>
      <c r="E49" s="57">
        <v>-107663</v>
      </c>
      <c r="F49" s="57">
        <v>440328</v>
      </c>
      <c r="G49" s="57">
        <v>191098</v>
      </c>
      <c r="H49" s="58">
        <v>13079</v>
      </c>
      <c r="I49" s="158">
        <f t="shared" si="3"/>
        <v>1461.1055891123174</v>
      </c>
      <c r="J49" s="158">
        <f t="shared" si="4"/>
        <v>3026.6763514030126</v>
      </c>
      <c r="L49" s="30">
        <f t="shared" si="5"/>
        <v>13.940144210284213</v>
      </c>
      <c r="M49" s="30">
        <f t="shared" si="11"/>
        <v>36.273312300757887</v>
      </c>
      <c r="N49" s="30">
        <f t="shared" si="6"/>
        <v>9.8653652493349817</v>
      </c>
      <c r="O49" s="30">
        <f t="shared" si="7"/>
        <v>26.407947051422905</v>
      </c>
      <c r="P49" s="30">
        <f t="shared" si="12"/>
        <v>40.348091261707118</v>
      </c>
      <c r="Q49" s="30">
        <f t="shared" si="13"/>
        <v>17.510672825552103</v>
      </c>
      <c r="R49" s="31">
        <f t="shared" si="8"/>
        <v>13.079000000000001</v>
      </c>
      <c r="S49" s="35">
        <f t="shared" si="9"/>
        <v>0.7076946336076565</v>
      </c>
      <c r="U49" s="45">
        <v>93</v>
      </c>
      <c r="V49" s="48" t="s">
        <v>88</v>
      </c>
      <c r="W49" s="33">
        <v>0.71289618197362281</v>
      </c>
      <c r="X49" s="33"/>
      <c r="Y49" s="45">
        <v>104</v>
      </c>
      <c r="Z49" s="48" t="s">
        <v>136</v>
      </c>
      <c r="AA49" s="33">
        <v>-3.6102968598664215E-2</v>
      </c>
      <c r="AK49" s="45">
        <v>17</v>
      </c>
      <c r="AL49" s="48" t="s">
        <v>15</v>
      </c>
      <c r="AM49" s="34">
        <v>2.018192597425327</v>
      </c>
      <c r="AO49" s="45">
        <v>13</v>
      </c>
      <c r="AP49" s="48" t="s">
        <v>11</v>
      </c>
      <c r="AQ49" s="27">
        <v>2.2530000000000001</v>
      </c>
    </row>
    <row r="50" spans="1:43" x14ac:dyDescent="0.15">
      <c r="A50" s="45">
        <v>47</v>
      </c>
      <c r="B50" s="47" t="s">
        <v>43</v>
      </c>
      <c r="C50" s="57">
        <v>42622</v>
      </c>
      <c r="D50" s="57">
        <v>29156</v>
      </c>
      <c r="E50" s="57">
        <v>-41366</v>
      </c>
      <c r="F50" s="57">
        <v>30412</v>
      </c>
      <c r="G50" s="57">
        <v>10156</v>
      </c>
      <c r="H50" s="58">
        <v>661</v>
      </c>
      <c r="I50" s="158">
        <f t="shared" si="3"/>
        <v>1536.4599092284416</v>
      </c>
      <c r="J50" s="158">
        <f t="shared" si="4"/>
        <v>4410.8925869894101</v>
      </c>
      <c r="L50" s="30">
        <f t="shared" si="5"/>
        <v>3.9055348416554954</v>
      </c>
      <c r="M50" s="30">
        <f t="shared" si="11"/>
        <v>2.6716196763011504</v>
      </c>
      <c r="N50" s="30">
        <f t="shared" si="6"/>
        <v>3.7904451752597539</v>
      </c>
      <c r="O50" s="30">
        <f t="shared" si="7"/>
        <v>-1.1188254989586035</v>
      </c>
      <c r="P50" s="30">
        <f t="shared" si="12"/>
        <v>2.7867093426968919</v>
      </c>
      <c r="Q50" s="30">
        <f t="shared" si="13"/>
        <v>0.93061357636556741</v>
      </c>
      <c r="R50" s="31">
        <f t="shared" si="8"/>
        <v>0.66100000000000003</v>
      </c>
      <c r="S50" s="35">
        <f t="shared" si="9"/>
        <v>0.97053165032143029</v>
      </c>
      <c r="U50" s="45">
        <v>82</v>
      </c>
      <c r="V50" s="47" t="s">
        <v>77</v>
      </c>
      <c r="W50" s="33">
        <v>0.69292042777436191</v>
      </c>
      <c r="X50" s="33"/>
      <c r="Y50" s="45">
        <v>81</v>
      </c>
      <c r="Z50" s="47" t="s">
        <v>76</v>
      </c>
      <c r="AA50" s="33">
        <v>-6.7624342197497897E-2</v>
      </c>
      <c r="AK50" s="45">
        <v>10</v>
      </c>
      <c r="AL50" s="47" t="s">
        <v>9</v>
      </c>
      <c r="AM50" s="34">
        <v>1.9502017276278423</v>
      </c>
      <c r="AO50" s="45">
        <v>15</v>
      </c>
      <c r="AP50" s="47" t="s">
        <v>13</v>
      </c>
      <c r="AQ50" s="27">
        <v>2.2530000000000001</v>
      </c>
    </row>
    <row r="51" spans="1:43" x14ac:dyDescent="0.15">
      <c r="A51" s="45">
        <v>48</v>
      </c>
      <c r="B51" s="47" t="s">
        <v>44</v>
      </c>
      <c r="C51" s="57">
        <v>21195</v>
      </c>
      <c r="D51" s="57">
        <v>162998</v>
      </c>
      <c r="E51" s="57">
        <v>-20978</v>
      </c>
      <c r="F51" s="57">
        <v>163215</v>
      </c>
      <c r="G51" s="57">
        <v>44672</v>
      </c>
      <c r="H51" s="58">
        <v>2665</v>
      </c>
      <c r="I51" s="158">
        <f t="shared" si="3"/>
        <v>1676.24765478424</v>
      </c>
      <c r="J51" s="158">
        <f t="shared" si="4"/>
        <v>6116.2476547842398</v>
      </c>
      <c r="L51" s="30">
        <f t="shared" si="5"/>
        <v>1.9421381204281409</v>
      </c>
      <c r="M51" s="30">
        <f t="shared" si="11"/>
        <v>14.935816435647375</v>
      </c>
      <c r="N51" s="30">
        <f t="shared" si="6"/>
        <v>1.9222539981288767</v>
      </c>
      <c r="O51" s="30">
        <f t="shared" si="7"/>
        <v>13.013562437518498</v>
      </c>
      <c r="P51" s="30">
        <f t="shared" si="12"/>
        <v>14.955700557946638</v>
      </c>
      <c r="Q51" s="30">
        <f t="shared" si="13"/>
        <v>4.093380236648545</v>
      </c>
      <c r="R51" s="31">
        <f t="shared" si="8"/>
        <v>2.665</v>
      </c>
      <c r="S51" s="35">
        <f t="shared" si="9"/>
        <v>0.98976173625855157</v>
      </c>
      <c r="U51" s="45">
        <v>83</v>
      </c>
      <c r="V51" s="47" t="s">
        <v>78</v>
      </c>
      <c r="W51" s="33">
        <v>0.65480155737577239</v>
      </c>
      <c r="X51" s="33"/>
      <c r="Y51" s="45">
        <v>62</v>
      </c>
      <c r="Z51" s="47" t="s">
        <v>58</v>
      </c>
      <c r="AA51" s="33">
        <v>-8.9615998196684199E-2</v>
      </c>
      <c r="AK51" s="45">
        <v>102</v>
      </c>
      <c r="AL51" s="47" t="s">
        <v>97</v>
      </c>
      <c r="AM51" s="34">
        <v>1.6307729242396614</v>
      </c>
      <c r="AO51" s="45">
        <v>83</v>
      </c>
      <c r="AP51" s="47" t="s">
        <v>78</v>
      </c>
      <c r="AQ51" s="27">
        <v>2.1160000000000001</v>
      </c>
    </row>
    <row r="52" spans="1:43" x14ac:dyDescent="0.15">
      <c r="A52" s="45">
        <v>49</v>
      </c>
      <c r="B52" s="47" t="s">
        <v>45</v>
      </c>
      <c r="C52" s="57">
        <v>77544</v>
      </c>
      <c r="D52" s="57">
        <v>167029</v>
      </c>
      <c r="E52" s="57">
        <v>-64468</v>
      </c>
      <c r="F52" s="57">
        <v>180105</v>
      </c>
      <c r="G52" s="57">
        <v>58792</v>
      </c>
      <c r="H52" s="58">
        <v>8842</v>
      </c>
      <c r="I52" s="158">
        <f t="shared" si="3"/>
        <v>664.91743949332727</v>
      </c>
      <c r="J52" s="158">
        <f t="shared" si="4"/>
        <v>1889.0409409635829</v>
      </c>
      <c r="L52" s="30">
        <f t="shared" si="5"/>
        <v>7.1055040533370954</v>
      </c>
      <c r="M52" s="30">
        <f t="shared" si="11"/>
        <v>15.305184624533707</v>
      </c>
      <c r="N52" s="30">
        <f t="shared" si="6"/>
        <v>5.9073253289814289</v>
      </c>
      <c r="O52" s="30">
        <f t="shared" si="7"/>
        <v>9.3978592955522782</v>
      </c>
      <c r="P52" s="30">
        <f t="shared" si="12"/>
        <v>16.503363348889373</v>
      </c>
      <c r="Q52" s="30">
        <f t="shared" si="13"/>
        <v>5.3872226646006727</v>
      </c>
      <c r="R52" s="31">
        <f t="shared" si="8"/>
        <v>8.8420000000000005</v>
      </c>
      <c r="S52" s="35">
        <f t="shared" si="9"/>
        <v>0.83137315588569072</v>
      </c>
      <c r="U52" s="45">
        <v>86</v>
      </c>
      <c r="V52" s="47" t="s">
        <v>81</v>
      </c>
      <c r="W52" s="33">
        <v>0.6011052639777591</v>
      </c>
      <c r="X52" s="33"/>
      <c r="Y52" s="45">
        <v>70</v>
      </c>
      <c r="Z52" s="47" t="s">
        <v>66</v>
      </c>
      <c r="AA52" s="33">
        <v>-9.2364955196582499E-2</v>
      </c>
      <c r="AK52" s="45">
        <v>18</v>
      </c>
      <c r="AL52" s="47" t="s">
        <v>16</v>
      </c>
      <c r="AM52" s="34">
        <v>1.6058490474405835</v>
      </c>
      <c r="AO52" s="45">
        <v>39</v>
      </c>
      <c r="AP52" s="47" t="s">
        <v>35</v>
      </c>
      <c r="AQ52" s="27">
        <v>2.06</v>
      </c>
    </row>
    <row r="53" spans="1:43" x14ac:dyDescent="0.15">
      <c r="A53" s="45">
        <v>50</v>
      </c>
      <c r="B53" s="49" t="s">
        <v>46</v>
      </c>
      <c r="C53" s="57">
        <v>33219</v>
      </c>
      <c r="D53" s="57">
        <v>35051</v>
      </c>
      <c r="E53" s="57">
        <v>-30421</v>
      </c>
      <c r="F53" s="57">
        <v>37849</v>
      </c>
      <c r="G53" s="57">
        <v>15421</v>
      </c>
      <c r="H53" s="58">
        <v>2537</v>
      </c>
      <c r="I53" s="158">
        <f t="shared" si="3"/>
        <v>607.84391013007485</v>
      </c>
      <c r="J53" s="158">
        <f t="shared" si="4"/>
        <v>1381.5924320063066</v>
      </c>
      <c r="L53" s="30">
        <f t="shared" si="5"/>
        <v>3.043920085987375</v>
      </c>
      <c r="M53" s="30">
        <f t="shared" si="11"/>
        <v>3.2117897267811641</v>
      </c>
      <c r="N53" s="30">
        <f t="shared" si="6"/>
        <v>2.7875340297968614</v>
      </c>
      <c r="O53" s="30">
        <f t="shared" si="7"/>
        <v>0.42425569698430277</v>
      </c>
      <c r="P53" s="30">
        <f t="shared" si="12"/>
        <v>3.4681757829716773</v>
      </c>
      <c r="Q53" s="30">
        <f t="shared" si="13"/>
        <v>1.413055529847717</v>
      </c>
      <c r="R53" s="31">
        <f t="shared" si="8"/>
        <v>2.5369999999999999</v>
      </c>
      <c r="S53" s="35">
        <f t="shared" si="9"/>
        <v>0.91577109485535391</v>
      </c>
      <c r="U53" s="45">
        <v>76</v>
      </c>
      <c r="V53" s="49" t="s">
        <v>72</v>
      </c>
      <c r="W53" s="33">
        <v>0.53210644328031209</v>
      </c>
      <c r="X53" s="33"/>
      <c r="Y53" s="45">
        <v>91</v>
      </c>
      <c r="Z53" s="49" t="s">
        <v>86</v>
      </c>
      <c r="AA53" s="33">
        <v>-0.10876706529597568</v>
      </c>
      <c r="AK53" s="45">
        <v>69</v>
      </c>
      <c r="AL53" s="49" t="s">
        <v>65</v>
      </c>
      <c r="AM53" s="34">
        <v>1.5976021764408888</v>
      </c>
      <c r="AO53" s="45">
        <v>74</v>
      </c>
      <c r="AP53" s="49" t="s">
        <v>70</v>
      </c>
      <c r="AQ53" s="27">
        <v>2.012</v>
      </c>
    </row>
    <row r="54" spans="1:43" x14ac:dyDescent="0.15">
      <c r="A54" s="45">
        <v>51</v>
      </c>
      <c r="B54" s="47" t="s">
        <v>47</v>
      </c>
      <c r="C54" s="57">
        <v>18999</v>
      </c>
      <c r="D54" s="57">
        <v>548</v>
      </c>
      <c r="E54" s="57">
        <v>-19005</v>
      </c>
      <c r="F54" s="57">
        <v>542</v>
      </c>
      <c r="G54" s="57">
        <v>193</v>
      </c>
      <c r="H54" s="58">
        <v>36</v>
      </c>
      <c r="I54" s="158">
        <f t="shared" si="3"/>
        <v>536.11111111111109</v>
      </c>
      <c r="J54" s="158">
        <f t="shared" si="4"/>
        <v>1522.2222222222222</v>
      </c>
      <c r="L54" s="30">
        <f t="shared" si="5"/>
        <v>1.7409144680355864</v>
      </c>
      <c r="M54" s="30">
        <f t="shared" si="11"/>
        <v>5.0214281198142072E-2</v>
      </c>
      <c r="N54" s="30">
        <f t="shared" si="6"/>
        <v>1.741464259435566</v>
      </c>
      <c r="O54" s="30">
        <f t="shared" si="7"/>
        <v>-1.691249978237424</v>
      </c>
      <c r="P54" s="30">
        <f t="shared" si="12"/>
        <v>4.9664489798162417E-2</v>
      </c>
      <c r="Q54" s="30">
        <f t="shared" si="13"/>
        <v>1.7684956699345656E-2</v>
      </c>
      <c r="R54" s="31">
        <f t="shared" si="8"/>
        <v>3.5999999999999997E-2</v>
      </c>
      <c r="S54" s="35">
        <f t="shared" si="9"/>
        <v>1.0003158060950577</v>
      </c>
      <c r="U54" s="45">
        <v>53</v>
      </c>
      <c r="V54" s="47" t="s">
        <v>49</v>
      </c>
      <c r="W54" s="33">
        <v>0.51203905718105458</v>
      </c>
      <c r="X54" s="33"/>
      <c r="Y54" s="45">
        <v>84</v>
      </c>
      <c r="Z54" s="47" t="s">
        <v>79</v>
      </c>
      <c r="AA54" s="33">
        <v>-0.20204833949252424</v>
      </c>
      <c r="AK54" s="45">
        <v>36</v>
      </c>
      <c r="AL54" s="47" t="s">
        <v>32</v>
      </c>
      <c r="AM54" s="34">
        <v>1.5446389382428485</v>
      </c>
      <c r="AO54" s="45">
        <v>73</v>
      </c>
      <c r="AP54" s="47" t="s">
        <v>69</v>
      </c>
      <c r="AQ54" s="27">
        <v>1.8759999999999999</v>
      </c>
    </row>
    <row r="55" spans="1:43" x14ac:dyDescent="0.15">
      <c r="A55" s="45">
        <v>52</v>
      </c>
      <c r="B55" s="47" t="s">
        <v>48</v>
      </c>
      <c r="C55" s="57">
        <v>16904</v>
      </c>
      <c r="D55" s="57">
        <v>1107</v>
      </c>
      <c r="E55" s="57">
        <v>-15794</v>
      </c>
      <c r="F55" s="57">
        <v>2217</v>
      </c>
      <c r="G55" s="57">
        <v>725</v>
      </c>
      <c r="H55" s="58">
        <v>152</v>
      </c>
      <c r="I55" s="158">
        <f t="shared" si="3"/>
        <v>476.9736842105263</v>
      </c>
      <c r="J55" s="158">
        <f t="shared" si="4"/>
        <v>728.28947368421052</v>
      </c>
      <c r="L55" s="30">
        <f t="shared" si="5"/>
        <v>1.5489456375426889</v>
      </c>
      <c r="M55" s="30">
        <f t="shared" si="11"/>
        <v>0.10143651329624684</v>
      </c>
      <c r="N55" s="30">
        <f t="shared" si="6"/>
        <v>1.4472342285464523</v>
      </c>
      <c r="O55" s="30">
        <f t="shared" si="7"/>
        <v>-1.3457977152502054</v>
      </c>
      <c r="P55" s="30">
        <f t="shared" si="12"/>
        <v>0.20314792229248355</v>
      </c>
      <c r="Q55" s="30">
        <f t="shared" si="13"/>
        <v>6.6433127497541974E-2</v>
      </c>
      <c r="R55" s="31">
        <f t="shared" si="8"/>
        <v>0.152</v>
      </c>
      <c r="S55" s="35">
        <f t="shared" si="9"/>
        <v>0.93433506862281113</v>
      </c>
      <c r="U55" s="45">
        <v>54</v>
      </c>
      <c r="V55" s="47" t="s">
        <v>50</v>
      </c>
      <c r="W55" s="33">
        <v>0.50782398978121046</v>
      </c>
      <c r="X55" s="33"/>
      <c r="Y55" s="45">
        <v>33</v>
      </c>
      <c r="Z55" s="47" t="s">
        <v>29</v>
      </c>
      <c r="AA55" s="33">
        <v>-0.20543871979239881</v>
      </c>
      <c r="AK55" s="45">
        <v>83</v>
      </c>
      <c r="AL55" s="47" t="s">
        <v>78</v>
      </c>
      <c r="AM55" s="34">
        <v>1.4942413932447132</v>
      </c>
      <c r="AO55" s="45">
        <v>94</v>
      </c>
      <c r="AP55" s="47" t="s">
        <v>89</v>
      </c>
      <c r="AQ55" s="27">
        <v>1.8420000000000001</v>
      </c>
    </row>
    <row r="56" spans="1:43" x14ac:dyDescent="0.15">
      <c r="A56" s="45">
        <v>53</v>
      </c>
      <c r="B56" s="47" t="s">
        <v>49</v>
      </c>
      <c r="C56" s="57">
        <v>18483</v>
      </c>
      <c r="D56" s="57">
        <v>5588</v>
      </c>
      <c r="E56" s="57">
        <v>-18365</v>
      </c>
      <c r="F56" s="57">
        <v>5706</v>
      </c>
      <c r="G56" s="57">
        <v>1856</v>
      </c>
      <c r="H56" s="58">
        <v>302</v>
      </c>
      <c r="I56" s="158">
        <f t="shared" si="3"/>
        <v>614.5695364238411</v>
      </c>
      <c r="J56" s="158">
        <f t="shared" si="4"/>
        <v>1850.3311258278145</v>
      </c>
      <c r="L56" s="30">
        <f t="shared" si="5"/>
        <v>1.6936324076373355</v>
      </c>
      <c r="M56" s="30">
        <f t="shared" si="11"/>
        <v>0.51203905718105458</v>
      </c>
      <c r="N56" s="30">
        <f t="shared" si="6"/>
        <v>1.6828198434377355</v>
      </c>
      <c r="O56" s="30">
        <f t="shared" si="7"/>
        <v>-1.1707807862566808</v>
      </c>
      <c r="P56" s="30">
        <f t="shared" si="12"/>
        <v>0.52285162138065455</v>
      </c>
      <c r="Q56" s="30">
        <f t="shared" si="13"/>
        <v>0.17006880639370744</v>
      </c>
      <c r="R56" s="31">
        <f t="shared" si="8"/>
        <v>0.30199999999999999</v>
      </c>
      <c r="S56" s="35">
        <f t="shared" si="9"/>
        <v>0.99361575501812471</v>
      </c>
      <c r="U56" s="45">
        <v>98</v>
      </c>
      <c r="V56" s="47" t="s">
        <v>93</v>
      </c>
      <c r="W56" s="33">
        <v>0.45101221178331252</v>
      </c>
      <c r="X56" s="33"/>
      <c r="Y56" s="45">
        <v>34</v>
      </c>
      <c r="Z56" s="47" t="s">
        <v>30</v>
      </c>
      <c r="AA56" s="33">
        <v>-0.27498733188982538</v>
      </c>
      <c r="AK56" s="45">
        <v>50</v>
      </c>
      <c r="AL56" s="47" t="s">
        <v>46</v>
      </c>
      <c r="AM56" s="34">
        <v>1.413055529847717</v>
      </c>
      <c r="AO56" s="45">
        <v>76</v>
      </c>
      <c r="AP56" s="47" t="s">
        <v>72</v>
      </c>
      <c r="AQ56" s="27">
        <v>1.792</v>
      </c>
    </row>
    <row r="57" spans="1:43" x14ac:dyDescent="0.15">
      <c r="A57" s="45">
        <v>54</v>
      </c>
      <c r="B57" s="47" t="s">
        <v>50</v>
      </c>
      <c r="C57" s="57">
        <v>27499</v>
      </c>
      <c r="D57" s="57">
        <v>5542</v>
      </c>
      <c r="E57" s="57">
        <v>-27451</v>
      </c>
      <c r="F57" s="57">
        <v>5590</v>
      </c>
      <c r="G57" s="57">
        <v>1956</v>
      </c>
      <c r="H57" s="58">
        <v>268</v>
      </c>
      <c r="I57" s="158">
        <f t="shared" si="3"/>
        <v>729.85074626865674</v>
      </c>
      <c r="J57" s="158">
        <f t="shared" si="4"/>
        <v>2067.9104477611941</v>
      </c>
      <c r="L57" s="30">
        <f t="shared" si="5"/>
        <v>2.5197856180067681</v>
      </c>
      <c r="M57" s="30">
        <f t="shared" si="11"/>
        <v>0.50782398978121046</v>
      </c>
      <c r="N57" s="30">
        <f t="shared" si="6"/>
        <v>2.5153872868069307</v>
      </c>
      <c r="O57" s="30">
        <f t="shared" si="7"/>
        <v>-2.0075632970257202</v>
      </c>
      <c r="P57" s="30">
        <f t="shared" si="12"/>
        <v>0.51222232098104781</v>
      </c>
      <c r="Q57" s="30">
        <f t="shared" si="13"/>
        <v>0.1792319963933684</v>
      </c>
      <c r="R57" s="31">
        <f t="shared" si="8"/>
        <v>0.26800000000000002</v>
      </c>
      <c r="S57" s="35">
        <f t="shared" si="9"/>
        <v>0.99825448198116296</v>
      </c>
      <c r="U57" s="45">
        <v>91</v>
      </c>
      <c r="V57" s="47" t="s">
        <v>86</v>
      </c>
      <c r="W57" s="33">
        <v>0.44093270278368546</v>
      </c>
      <c r="X57" s="33"/>
      <c r="Y57" s="45">
        <v>79</v>
      </c>
      <c r="Z57" s="47" t="s">
        <v>74</v>
      </c>
      <c r="AA57" s="33">
        <v>-0.31942880338818114</v>
      </c>
      <c r="AK57" s="45">
        <v>19</v>
      </c>
      <c r="AL57" s="47" t="s">
        <v>17</v>
      </c>
      <c r="AM57" s="34">
        <v>1.3732872852491884</v>
      </c>
      <c r="AO57" s="45">
        <v>4</v>
      </c>
      <c r="AP57" s="47" t="s">
        <v>3</v>
      </c>
      <c r="AQ57" s="27">
        <v>1.7490000000000001</v>
      </c>
    </row>
    <row r="58" spans="1:43" x14ac:dyDescent="0.15">
      <c r="A58" s="45">
        <v>55</v>
      </c>
      <c r="B58" s="47" t="s">
        <v>51</v>
      </c>
      <c r="C58" s="57">
        <v>17944</v>
      </c>
      <c r="D58" s="57">
        <v>289</v>
      </c>
      <c r="E58" s="57">
        <v>-17819</v>
      </c>
      <c r="F58" s="57">
        <v>414</v>
      </c>
      <c r="G58" s="57">
        <v>207</v>
      </c>
      <c r="H58" s="58">
        <v>140</v>
      </c>
      <c r="I58" s="158">
        <f t="shared" si="3"/>
        <v>147.85714285714286</v>
      </c>
      <c r="J58" s="158">
        <f t="shared" si="4"/>
        <v>206.42857142857144</v>
      </c>
      <c r="L58" s="30">
        <f t="shared" si="5"/>
        <v>1.6442428135391631</v>
      </c>
      <c r="M58" s="30">
        <f t="shared" si="11"/>
        <v>2.6481619099020182E-2</v>
      </c>
      <c r="N58" s="30">
        <f t="shared" si="6"/>
        <v>1.6327888260395866</v>
      </c>
      <c r="O58" s="30">
        <f t="shared" si="7"/>
        <v>-1.6063072069405664</v>
      </c>
      <c r="P58" s="30">
        <f t="shared" si="12"/>
        <v>3.7935606598596384E-2</v>
      </c>
      <c r="Q58" s="30">
        <f t="shared" si="13"/>
        <v>1.8967803299298192E-2</v>
      </c>
      <c r="R58" s="31">
        <f t="shared" si="8"/>
        <v>0.14000000000000001</v>
      </c>
      <c r="S58" s="35">
        <f t="shared" si="9"/>
        <v>0.99303388319215335</v>
      </c>
      <c r="U58" s="45">
        <v>40</v>
      </c>
      <c r="V58" s="47" t="s">
        <v>36</v>
      </c>
      <c r="W58" s="33">
        <v>0.36643596808644185</v>
      </c>
      <c r="X58" s="33"/>
      <c r="Y58" s="45">
        <v>88</v>
      </c>
      <c r="Z58" s="47" t="s">
        <v>83</v>
      </c>
      <c r="AA58" s="33">
        <v>-0.35892215228671986</v>
      </c>
      <c r="AK58" s="45">
        <v>38</v>
      </c>
      <c r="AL58" s="47" t="s">
        <v>34</v>
      </c>
      <c r="AM58" s="34">
        <v>1.1867247368560911</v>
      </c>
      <c r="AO58" s="45">
        <v>5</v>
      </c>
      <c r="AP58" s="47" t="s">
        <v>4</v>
      </c>
      <c r="AQ58" s="27">
        <v>1.6879999999999999</v>
      </c>
    </row>
    <row r="59" spans="1:43" x14ac:dyDescent="0.15">
      <c r="A59" s="45">
        <v>56</v>
      </c>
      <c r="B59" s="48" t="s">
        <v>52</v>
      </c>
      <c r="C59" s="57">
        <v>54570</v>
      </c>
      <c r="D59" s="57">
        <v>180</v>
      </c>
      <c r="E59" s="57">
        <v>-54417</v>
      </c>
      <c r="F59" s="57">
        <v>333</v>
      </c>
      <c r="G59" s="57">
        <v>45</v>
      </c>
      <c r="H59" s="58">
        <v>16</v>
      </c>
      <c r="I59" s="158">
        <f t="shared" si="3"/>
        <v>281.25</v>
      </c>
      <c r="J59" s="158">
        <f t="shared" si="4"/>
        <v>1125</v>
      </c>
      <c r="L59" s="30">
        <f t="shared" si="5"/>
        <v>5.0003527828149865</v>
      </c>
      <c r="M59" s="30">
        <f t="shared" si="11"/>
        <v>1.649374199938973E-2</v>
      </c>
      <c r="N59" s="30">
        <f t="shared" si="6"/>
        <v>4.9863331021155055</v>
      </c>
      <c r="O59" s="30">
        <f t="shared" si="7"/>
        <v>-4.9698393601161159</v>
      </c>
      <c r="P59" s="30">
        <f t="shared" si="12"/>
        <v>3.0513422698871005E-2</v>
      </c>
      <c r="Q59" s="30">
        <f t="shared" si="13"/>
        <v>4.1234354998474325E-3</v>
      </c>
      <c r="R59" s="31">
        <f t="shared" si="8"/>
        <v>1.6E-2</v>
      </c>
      <c r="S59" s="35">
        <f t="shared" si="9"/>
        <v>0.99719626168224296</v>
      </c>
      <c r="U59" s="45">
        <v>80</v>
      </c>
      <c r="V59" s="48" t="s">
        <v>75</v>
      </c>
      <c r="W59" s="33">
        <v>0.33977108518742849</v>
      </c>
      <c r="X59" s="33"/>
      <c r="Y59" s="45">
        <v>5</v>
      </c>
      <c r="Z59" s="48" t="s">
        <v>4</v>
      </c>
      <c r="AA59" s="33">
        <v>-0.39355901048543829</v>
      </c>
      <c r="AK59" s="45">
        <v>21</v>
      </c>
      <c r="AL59" s="48" t="s">
        <v>19</v>
      </c>
      <c r="AM59" s="34">
        <v>1.1442075352576642</v>
      </c>
      <c r="AO59" s="45">
        <v>36</v>
      </c>
      <c r="AP59" s="48" t="s">
        <v>132</v>
      </c>
      <c r="AQ59" s="27">
        <v>1.6579999999999999</v>
      </c>
    </row>
    <row r="60" spans="1:43" x14ac:dyDescent="0.15">
      <c r="A60" s="45">
        <v>57</v>
      </c>
      <c r="B60" s="47" t="s">
        <v>53</v>
      </c>
      <c r="C60" s="57">
        <v>24900</v>
      </c>
      <c r="D60" s="57">
        <v>33199</v>
      </c>
      <c r="E60" s="57">
        <v>-24864</v>
      </c>
      <c r="F60" s="57">
        <v>33235</v>
      </c>
      <c r="G60" s="57">
        <v>11889</v>
      </c>
      <c r="H60" s="58">
        <v>480</v>
      </c>
      <c r="I60" s="158">
        <f t="shared" si="3"/>
        <v>2476.875</v>
      </c>
      <c r="J60" s="158">
        <f t="shared" si="4"/>
        <v>6916.4583333333339</v>
      </c>
      <c r="L60" s="30">
        <f t="shared" si="5"/>
        <v>2.2816343099155794</v>
      </c>
      <c r="M60" s="30">
        <f t="shared" si="11"/>
        <v>3.0420874479874427</v>
      </c>
      <c r="N60" s="30">
        <f t="shared" si="6"/>
        <v>2.2783355615157017</v>
      </c>
      <c r="O60" s="30">
        <f t="shared" si="7"/>
        <v>0.76375188647174097</v>
      </c>
      <c r="P60" s="30">
        <f t="shared" si="12"/>
        <v>3.0453861963873208</v>
      </c>
      <c r="Q60" s="30">
        <f t="shared" si="13"/>
        <v>1.0894116590596918</v>
      </c>
      <c r="R60" s="31">
        <f t="shared" si="8"/>
        <v>0.48</v>
      </c>
      <c r="S60" s="35">
        <f t="shared" si="9"/>
        <v>0.99855421686746992</v>
      </c>
      <c r="U60" s="45">
        <v>8</v>
      </c>
      <c r="V60" s="47" t="s">
        <v>7</v>
      </c>
      <c r="W60" s="33">
        <v>0.3267593553879099</v>
      </c>
      <c r="X60" s="33"/>
      <c r="Y60" s="45">
        <v>22</v>
      </c>
      <c r="Z60" s="47" t="s">
        <v>20</v>
      </c>
      <c r="AA60" s="33">
        <v>-0.40308872808508567</v>
      </c>
      <c r="AK60" s="45">
        <v>15</v>
      </c>
      <c r="AL60" s="47" t="s">
        <v>13</v>
      </c>
      <c r="AM60" s="34">
        <v>1.1160765419587053</v>
      </c>
      <c r="AO60" s="45">
        <v>38</v>
      </c>
      <c r="AP60" s="47" t="s">
        <v>34</v>
      </c>
      <c r="AQ60" s="27">
        <v>1.6379999999999999</v>
      </c>
    </row>
    <row r="61" spans="1:43" x14ac:dyDescent="0.15">
      <c r="A61" s="45">
        <v>58</v>
      </c>
      <c r="B61" s="47" t="s">
        <v>54</v>
      </c>
      <c r="C61" s="57">
        <v>62177</v>
      </c>
      <c r="D61" s="57">
        <v>62688</v>
      </c>
      <c r="E61" s="57">
        <v>-48258</v>
      </c>
      <c r="F61" s="57">
        <v>76607</v>
      </c>
      <c r="G61" s="57">
        <v>26267</v>
      </c>
      <c r="H61" s="58">
        <v>3420</v>
      </c>
      <c r="I61" s="158">
        <f t="shared" si="3"/>
        <v>768.04093567251459</v>
      </c>
      <c r="J61" s="158">
        <f t="shared" si="4"/>
        <v>1832.9824561403509</v>
      </c>
      <c r="L61" s="30">
        <f t="shared" si="5"/>
        <v>5.6973966460891967</v>
      </c>
      <c r="M61" s="30">
        <f t="shared" si="11"/>
        <v>5.7442205469874636</v>
      </c>
      <c r="N61" s="30">
        <f t="shared" si="6"/>
        <v>4.4219722300363866</v>
      </c>
      <c r="O61" s="30">
        <f t="shared" si="7"/>
        <v>1.322248316951077</v>
      </c>
      <c r="P61" s="30">
        <f t="shared" si="12"/>
        <v>7.0196449630402737</v>
      </c>
      <c r="Q61" s="30">
        <f t="shared" si="13"/>
        <v>2.406895117210945</v>
      </c>
      <c r="R61" s="31">
        <f t="shared" si="8"/>
        <v>3.42</v>
      </c>
      <c r="S61" s="35">
        <f t="shared" si="9"/>
        <v>0.77613908680058541</v>
      </c>
      <c r="U61" s="45">
        <v>59</v>
      </c>
      <c r="V61" s="47" t="s">
        <v>55</v>
      </c>
      <c r="W61" s="33">
        <v>0.31842085248821844</v>
      </c>
      <c r="X61" s="33"/>
      <c r="Y61" s="45">
        <v>11</v>
      </c>
      <c r="Z61" s="47" t="s">
        <v>112</v>
      </c>
      <c r="AA61" s="33">
        <v>-0.40455483848503149</v>
      </c>
      <c r="AK61" s="45">
        <v>57</v>
      </c>
      <c r="AL61" s="47" t="s">
        <v>53</v>
      </c>
      <c r="AM61" s="34">
        <v>1.0894116590596918</v>
      </c>
      <c r="AO61" s="45">
        <v>10</v>
      </c>
      <c r="AP61" s="47" t="s">
        <v>9</v>
      </c>
      <c r="AQ61" s="27">
        <v>1.42</v>
      </c>
    </row>
    <row r="62" spans="1:43" x14ac:dyDescent="0.15">
      <c r="A62" s="45">
        <v>59</v>
      </c>
      <c r="B62" s="47" t="s">
        <v>55</v>
      </c>
      <c r="C62" s="57">
        <v>4341</v>
      </c>
      <c r="D62" s="57">
        <v>3475</v>
      </c>
      <c r="E62" s="57">
        <v>-3627</v>
      </c>
      <c r="F62" s="57">
        <v>4189</v>
      </c>
      <c r="G62" s="57">
        <v>1506</v>
      </c>
      <c r="H62" s="58">
        <v>248</v>
      </c>
      <c r="I62" s="158">
        <f t="shared" si="3"/>
        <v>607.25806451612902</v>
      </c>
      <c r="J62" s="158">
        <f t="shared" si="4"/>
        <v>1401.2096774193549</v>
      </c>
      <c r="L62" s="30">
        <f t="shared" si="5"/>
        <v>0.39777407788528241</v>
      </c>
      <c r="M62" s="30">
        <f t="shared" si="11"/>
        <v>0.31842085248821844</v>
      </c>
      <c r="N62" s="30">
        <f t="shared" si="6"/>
        <v>0.33234890128770306</v>
      </c>
      <c r="O62" s="30">
        <f t="shared" si="7"/>
        <v>-1.3928048799484616E-2</v>
      </c>
      <c r="P62" s="30">
        <f t="shared" si="12"/>
        <v>0.38384602908579774</v>
      </c>
      <c r="Q62" s="30">
        <f t="shared" si="13"/>
        <v>0.13799764139489409</v>
      </c>
      <c r="R62" s="31">
        <f t="shared" si="8"/>
        <v>0.248</v>
      </c>
      <c r="S62" s="35">
        <f t="shared" si="9"/>
        <v>0.8355217691776089</v>
      </c>
      <c r="U62" s="45">
        <v>2</v>
      </c>
      <c r="V62" s="47" t="s">
        <v>1</v>
      </c>
      <c r="W62" s="33">
        <v>0.25363709919061544</v>
      </c>
      <c r="X62" s="33"/>
      <c r="Y62" s="45">
        <v>2</v>
      </c>
      <c r="Z62" s="47" t="s">
        <v>1</v>
      </c>
      <c r="AA62" s="33">
        <v>-0.42553854358425508</v>
      </c>
      <c r="AK62" s="45">
        <v>34</v>
      </c>
      <c r="AL62" s="47" t="s">
        <v>30</v>
      </c>
      <c r="AM62" s="34">
        <v>1.0602727148607698</v>
      </c>
      <c r="AO62" s="45">
        <v>27</v>
      </c>
      <c r="AP62" s="47" t="s">
        <v>116</v>
      </c>
      <c r="AQ62" s="27">
        <v>1.292</v>
      </c>
    </row>
    <row r="63" spans="1:43" x14ac:dyDescent="0.15">
      <c r="A63" s="45">
        <v>60</v>
      </c>
      <c r="B63" s="49" t="s">
        <v>311</v>
      </c>
      <c r="C63" s="57">
        <v>10166</v>
      </c>
      <c r="D63" s="57">
        <v>189</v>
      </c>
      <c r="E63" s="57">
        <v>-8092</v>
      </c>
      <c r="F63" s="57">
        <v>2263</v>
      </c>
      <c r="G63" s="57">
        <v>932</v>
      </c>
      <c r="H63" s="58">
        <v>89</v>
      </c>
      <c r="I63" s="158">
        <f t="shared" si="3"/>
        <v>1047.1910112359551</v>
      </c>
      <c r="J63" s="158">
        <f t="shared" si="4"/>
        <v>212.35955056179776</v>
      </c>
      <c r="L63" s="30">
        <f t="shared" si="5"/>
        <v>0.93152989536553332</v>
      </c>
      <c r="M63" s="30">
        <f t="shared" si="11"/>
        <v>1.7318429099359219E-2</v>
      </c>
      <c r="N63" s="30">
        <f t="shared" si="6"/>
        <v>0.74148533477256506</v>
      </c>
      <c r="O63" s="30">
        <f t="shared" si="7"/>
        <v>-0.72416690567320585</v>
      </c>
      <c r="P63" s="30">
        <f t="shared" si="12"/>
        <v>0.20736298969232758</v>
      </c>
      <c r="Q63" s="30">
        <f t="shared" si="13"/>
        <v>8.5400930796840163E-2</v>
      </c>
      <c r="R63" s="31">
        <f t="shared" si="8"/>
        <v>8.8999999999999996E-2</v>
      </c>
      <c r="S63" s="35">
        <f t="shared" si="9"/>
        <v>0.79598662207357862</v>
      </c>
      <c r="U63" s="45">
        <v>101</v>
      </c>
      <c r="V63" s="49" t="s">
        <v>96</v>
      </c>
      <c r="W63" s="33">
        <v>0.21725923489196142</v>
      </c>
      <c r="X63" s="33"/>
      <c r="Y63" s="45">
        <v>32</v>
      </c>
      <c r="Z63" s="49" t="s">
        <v>28</v>
      </c>
      <c r="AA63" s="33">
        <v>-0.54447674977985439</v>
      </c>
      <c r="AK63" s="45">
        <v>86</v>
      </c>
      <c r="AL63" s="49" t="s">
        <v>81</v>
      </c>
      <c r="AM63" s="34">
        <v>1.0501015739611463</v>
      </c>
      <c r="AO63" s="45">
        <v>41</v>
      </c>
      <c r="AP63" s="49" t="s">
        <v>37</v>
      </c>
      <c r="AQ63" s="27">
        <v>1.1399999999999999</v>
      </c>
    </row>
    <row r="64" spans="1:43" x14ac:dyDescent="0.15">
      <c r="A64" s="45">
        <v>61</v>
      </c>
      <c r="B64" s="47" t="s">
        <v>309</v>
      </c>
      <c r="C64" s="57">
        <v>39988</v>
      </c>
      <c r="D64" s="57">
        <v>83749</v>
      </c>
      <c r="E64" s="57">
        <v>-32964</v>
      </c>
      <c r="F64" s="57">
        <v>90773</v>
      </c>
      <c r="G64" s="57">
        <v>33616</v>
      </c>
      <c r="H64" s="58">
        <v>6092</v>
      </c>
      <c r="I64" s="158">
        <f t="shared" si="3"/>
        <v>551.80564674983589</v>
      </c>
      <c r="J64" s="158">
        <f t="shared" si="4"/>
        <v>1374.7373604727511</v>
      </c>
      <c r="L64" s="30">
        <f t="shared" si="5"/>
        <v>3.6641764170644255</v>
      </c>
      <c r="M64" s="30">
        <f t="shared" si="11"/>
        <v>7.6740799928160586</v>
      </c>
      <c r="N64" s="30">
        <f t="shared" si="6"/>
        <v>3.0205539514882394</v>
      </c>
      <c r="O64" s="30">
        <f t="shared" si="7"/>
        <v>4.6535260413278188</v>
      </c>
      <c r="P64" s="30">
        <f t="shared" si="12"/>
        <v>8.3177024583922456</v>
      </c>
      <c r="Q64" s="30">
        <f t="shared" si="13"/>
        <v>3.0802979502860288</v>
      </c>
      <c r="R64" s="31">
        <f t="shared" si="8"/>
        <v>6.0919999999999996</v>
      </c>
      <c r="S64" s="35">
        <f t="shared" si="9"/>
        <v>0.82434730419125735</v>
      </c>
      <c r="U64" s="45">
        <v>72</v>
      </c>
      <c r="V64" s="47" t="s">
        <v>68</v>
      </c>
      <c r="W64" s="33">
        <v>0.21341069509210378</v>
      </c>
      <c r="X64" s="33"/>
      <c r="Y64" s="45">
        <v>29</v>
      </c>
      <c r="Z64" s="47" t="s">
        <v>25</v>
      </c>
      <c r="AA64" s="33">
        <v>-0.56472739967910512</v>
      </c>
      <c r="AK64" s="45">
        <v>94</v>
      </c>
      <c r="AL64" s="47" t="s">
        <v>89</v>
      </c>
      <c r="AM64" s="34">
        <v>1.0171140899623667</v>
      </c>
      <c r="AO64" s="45">
        <v>17</v>
      </c>
      <c r="AP64" s="47" t="s">
        <v>15</v>
      </c>
      <c r="AQ64" s="27">
        <v>1.123</v>
      </c>
    </row>
    <row r="65" spans="1:43" x14ac:dyDescent="0.15">
      <c r="A65" s="45">
        <v>62</v>
      </c>
      <c r="B65" s="47" t="s">
        <v>58</v>
      </c>
      <c r="C65" s="57">
        <v>25180</v>
      </c>
      <c r="D65" s="57">
        <v>989</v>
      </c>
      <c r="E65" s="57">
        <v>-1967</v>
      </c>
      <c r="F65" s="57">
        <v>24202</v>
      </c>
      <c r="G65" s="57">
        <v>5967</v>
      </c>
      <c r="H65" s="58">
        <v>680</v>
      </c>
      <c r="I65" s="158">
        <f t="shared" si="3"/>
        <v>877.5</v>
      </c>
      <c r="J65" s="158">
        <f t="shared" si="4"/>
        <v>145.44117647058823</v>
      </c>
      <c r="L65" s="30">
        <f t="shared" si="5"/>
        <v>2.3072912419146303</v>
      </c>
      <c r="M65" s="30">
        <f t="shared" si="11"/>
        <v>9.0623949096646922E-2</v>
      </c>
      <c r="N65" s="30">
        <f t="shared" si="6"/>
        <v>0.18023994729333112</v>
      </c>
      <c r="O65" s="30">
        <f t="shared" si="7"/>
        <v>-8.9615998196684199E-2</v>
      </c>
      <c r="P65" s="30">
        <f t="shared" si="12"/>
        <v>2.2176752437179461</v>
      </c>
      <c r="Q65" s="30">
        <f t="shared" si="13"/>
        <v>0.54676754727976962</v>
      </c>
      <c r="R65" s="31">
        <f t="shared" si="8"/>
        <v>0.68</v>
      </c>
      <c r="S65" s="35">
        <f t="shared" si="9"/>
        <v>7.8117553613979346E-2</v>
      </c>
      <c r="U65" s="45">
        <v>104</v>
      </c>
      <c r="V65" s="47" t="s">
        <v>99</v>
      </c>
      <c r="W65" s="33">
        <v>0.18610438889311412</v>
      </c>
      <c r="X65" s="33"/>
      <c r="Y65" s="45">
        <v>83</v>
      </c>
      <c r="Z65" s="47" t="s">
        <v>78</v>
      </c>
      <c r="AA65" s="33">
        <v>-0.62795341067676569</v>
      </c>
      <c r="AK65" s="45">
        <v>47</v>
      </c>
      <c r="AL65" s="47" t="s">
        <v>43</v>
      </c>
      <c r="AM65" s="34">
        <v>0.93061357636556741</v>
      </c>
      <c r="AO65" s="45">
        <v>34</v>
      </c>
      <c r="AP65" s="47" t="s">
        <v>30</v>
      </c>
      <c r="AQ65" s="27">
        <v>1.06</v>
      </c>
    </row>
    <row r="66" spans="1:43" x14ac:dyDescent="0.15">
      <c r="A66" s="45">
        <v>63</v>
      </c>
      <c r="B66" s="47" t="s">
        <v>59</v>
      </c>
      <c r="C66" s="57">
        <v>210968</v>
      </c>
      <c r="D66" s="57">
        <v>0</v>
      </c>
      <c r="E66" s="57">
        <v>0</v>
      </c>
      <c r="F66" s="57">
        <v>210968</v>
      </c>
      <c r="G66" s="57">
        <v>94224</v>
      </c>
      <c r="H66" s="58">
        <v>28305</v>
      </c>
      <c r="I66" s="158">
        <f t="shared" si="3"/>
        <v>332.888182299947</v>
      </c>
      <c r="J66" s="158">
        <f t="shared" si="4"/>
        <v>0</v>
      </c>
      <c r="L66" s="30">
        <f t="shared" si="5"/>
        <v>19.331398678484739</v>
      </c>
      <c r="M66" s="30">
        <f t="shared" si="11"/>
        <v>0</v>
      </c>
      <c r="N66" s="30">
        <f t="shared" si="6"/>
        <v>0</v>
      </c>
      <c r="O66" s="30">
        <f t="shared" si="7"/>
        <v>0</v>
      </c>
      <c r="P66" s="30">
        <f t="shared" si="12"/>
        <v>19.331398678484739</v>
      </c>
      <c r="Q66" s="30">
        <f t="shared" si="13"/>
        <v>8.6339241452805435</v>
      </c>
      <c r="R66" s="31">
        <f t="shared" si="8"/>
        <v>28.305</v>
      </c>
      <c r="S66" s="35">
        <f t="shared" si="9"/>
        <v>0</v>
      </c>
      <c r="U66" s="45">
        <v>32</v>
      </c>
      <c r="V66" s="47" t="s">
        <v>28</v>
      </c>
      <c r="W66" s="33">
        <v>0.13259135929509411</v>
      </c>
      <c r="X66" s="33"/>
      <c r="Y66" s="45">
        <v>21</v>
      </c>
      <c r="Z66" s="47" t="s">
        <v>19</v>
      </c>
      <c r="AA66" s="33">
        <v>-0.66341495597545364</v>
      </c>
      <c r="AK66" s="45">
        <v>89</v>
      </c>
      <c r="AL66" s="47" t="s">
        <v>84</v>
      </c>
      <c r="AM66" s="34">
        <v>0.88113235036739801</v>
      </c>
      <c r="AO66" s="45">
        <v>31</v>
      </c>
      <c r="AP66" s="47" t="s">
        <v>27</v>
      </c>
      <c r="AQ66" s="27">
        <v>0.93</v>
      </c>
    </row>
    <row r="67" spans="1:43" x14ac:dyDescent="0.15">
      <c r="A67" s="45">
        <v>64</v>
      </c>
      <c r="B67" s="47" t="s">
        <v>60</v>
      </c>
      <c r="C67" s="57">
        <v>83581</v>
      </c>
      <c r="D67" s="57">
        <v>0</v>
      </c>
      <c r="E67" s="57">
        <v>0</v>
      </c>
      <c r="F67" s="57">
        <v>83581</v>
      </c>
      <c r="G67" s="57">
        <v>35475</v>
      </c>
      <c r="H67" s="58">
        <v>10624</v>
      </c>
      <c r="I67" s="158">
        <f t="shared" si="3"/>
        <v>333.91378012048193</v>
      </c>
      <c r="J67" s="158">
        <f t="shared" si="4"/>
        <v>0</v>
      </c>
      <c r="L67" s="30">
        <f t="shared" si="5"/>
        <v>7.6586858336166284</v>
      </c>
      <c r="M67" s="30">
        <f t="shared" si="11"/>
        <v>0</v>
      </c>
      <c r="N67" s="30">
        <f t="shared" si="6"/>
        <v>0</v>
      </c>
      <c r="O67" s="30">
        <f t="shared" si="7"/>
        <v>0</v>
      </c>
      <c r="P67" s="30">
        <f t="shared" si="12"/>
        <v>7.6586858336166284</v>
      </c>
      <c r="Q67" s="30">
        <f t="shared" si="13"/>
        <v>3.2506416523797266</v>
      </c>
      <c r="R67" s="31">
        <f t="shared" si="8"/>
        <v>10.624000000000001</v>
      </c>
      <c r="S67" s="35">
        <f t="shared" si="9"/>
        <v>0</v>
      </c>
      <c r="U67" s="45">
        <v>106</v>
      </c>
      <c r="V67" s="50" t="s">
        <v>101</v>
      </c>
      <c r="W67" s="33">
        <v>0.1181135190956298</v>
      </c>
      <c r="X67" s="33"/>
      <c r="Y67" s="45">
        <v>19</v>
      </c>
      <c r="Z67" s="47" t="s">
        <v>17</v>
      </c>
      <c r="AA67" s="33">
        <v>-0.67715974097494502</v>
      </c>
      <c r="AK67" s="45">
        <v>82</v>
      </c>
      <c r="AL67" s="47" t="s">
        <v>77</v>
      </c>
      <c r="AM67" s="34">
        <v>0.84576243696870679</v>
      </c>
      <c r="AO67" s="45">
        <v>40</v>
      </c>
      <c r="AP67" s="47" t="s">
        <v>133</v>
      </c>
      <c r="AQ67" s="27">
        <v>0.88900000000000001</v>
      </c>
    </row>
    <row r="68" spans="1:43" x14ac:dyDescent="0.15">
      <c r="A68" s="45">
        <v>65</v>
      </c>
      <c r="B68" s="47" t="s">
        <v>61</v>
      </c>
      <c r="C68" s="57">
        <v>150570</v>
      </c>
      <c r="D68" s="57">
        <v>0</v>
      </c>
      <c r="E68" s="57">
        <v>0</v>
      </c>
      <c r="F68" s="57">
        <v>150570</v>
      </c>
      <c r="G68" s="57">
        <v>63976</v>
      </c>
      <c r="H68" s="58">
        <v>17305</v>
      </c>
      <c r="I68" s="158">
        <f t="shared" si="3"/>
        <v>369.69661947414039</v>
      </c>
      <c r="J68" s="158">
        <f t="shared" si="4"/>
        <v>0</v>
      </c>
      <c r="L68" s="30">
        <f t="shared" si="5"/>
        <v>13.797015182489512</v>
      </c>
      <c r="M68" s="30">
        <f t="shared" si="11"/>
        <v>0</v>
      </c>
      <c r="N68" s="30">
        <f t="shared" si="6"/>
        <v>0</v>
      </c>
      <c r="O68" s="30">
        <f t="shared" si="7"/>
        <v>0</v>
      </c>
      <c r="P68" s="30">
        <f t="shared" si="12"/>
        <v>13.797015182489512</v>
      </c>
      <c r="Q68" s="30">
        <f t="shared" si="13"/>
        <v>5.8622424341830977</v>
      </c>
      <c r="R68" s="31">
        <f t="shared" si="8"/>
        <v>17.305</v>
      </c>
      <c r="S68" s="35">
        <f t="shared" si="9"/>
        <v>0</v>
      </c>
      <c r="U68" s="45">
        <v>29</v>
      </c>
      <c r="V68" s="47" t="s">
        <v>25</v>
      </c>
      <c r="W68" s="33">
        <v>0.11004991189592815</v>
      </c>
      <c r="X68" s="33"/>
      <c r="Y68" s="45">
        <v>10</v>
      </c>
      <c r="Z68" s="47" t="s">
        <v>9</v>
      </c>
      <c r="AA68" s="33">
        <v>-0.70675684467384992</v>
      </c>
      <c r="AK68" s="45">
        <v>76</v>
      </c>
      <c r="AL68" s="47" t="s">
        <v>72</v>
      </c>
      <c r="AM68" s="34">
        <v>0.84493774986873738</v>
      </c>
      <c r="AO68" s="45">
        <v>89</v>
      </c>
      <c r="AP68" s="47" t="s">
        <v>84</v>
      </c>
      <c r="AQ68" s="27">
        <v>0.88100000000000001</v>
      </c>
    </row>
    <row r="69" spans="1:43" x14ac:dyDescent="0.15">
      <c r="A69" s="45">
        <v>66</v>
      </c>
      <c r="B69" s="48" t="s">
        <v>137</v>
      </c>
      <c r="C69" s="57">
        <v>147626</v>
      </c>
      <c r="D69" s="57">
        <v>0</v>
      </c>
      <c r="E69" s="57">
        <v>0</v>
      </c>
      <c r="F69" s="57">
        <v>147626</v>
      </c>
      <c r="G69" s="57">
        <v>72321</v>
      </c>
      <c r="H69" s="58">
        <v>19512</v>
      </c>
      <c r="I69" s="158">
        <f t="shared" ref="I69:I112" si="14">G69/H69*100</f>
        <v>370.64883148831484</v>
      </c>
      <c r="J69" s="158">
        <f t="shared" ref="J69:J112" si="15">D69/H69*100</f>
        <v>0</v>
      </c>
      <c r="L69" s="30">
        <f t="shared" ref="L69:L112" si="16">C69/$M$1*100</f>
        <v>13.527250868899493</v>
      </c>
      <c r="M69" s="30">
        <f t="shared" si="11"/>
        <v>0</v>
      </c>
      <c r="N69" s="30">
        <f t="shared" ref="N69:N112" si="17">-E69/$M$1*100</f>
        <v>0</v>
      </c>
      <c r="O69" s="30">
        <f t="shared" ref="O69:O112" si="18">M69-N69</f>
        <v>0</v>
      </c>
      <c r="P69" s="30">
        <f t="shared" si="12"/>
        <v>13.527250868899493</v>
      </c>
      <c r="Q69" s="30">
        <f t="shared" si="13"/>
        <v>6.6269106396548043</v>
      </c>
      <c r="R69" s="31">
        <f t="shared" ref="R69:R112" si="19">H69/1000</f>
        <v>19.512</v>
      </c>
      <c r="S69" s="35">
        <f t="shared" ref="S69:S112" si="20">-E69/C69</f>
        <v>0</v>
      </c>
      <c r="U69" s="45">
        <v>52</v>
      </c>
      <c r="V69" s="48" t="s">
        <v>48</v>
      </c>
      <c r="W69" s="33">
        <v>0.10143651329624684</v>
      </c>
      <c r="X69" s="33"/>
      <c r="Y69" s="45">
        <v>60</v>
      </c>
      <c r="Z69" s="48" t="s">
        <v>311</v>
      </c>
      <c r="AA69" s="33">
        <v>-0.72416690567320585</v>
      </c>
      <c r="AK69" s="45">
        <v>14</v>
      </c>
      <c r="AL69" s="48" t="s">
        <v>12</v>
      </c>
      <c r="AM69" s="34">
        <v>0.84255532046882542</v>
      </c>
      <c r="AO69" s="45">
        <v>33</v>
      </c>
      <c r="AP69" s="48" t="s">
        <v>29</v>
      </c>
      <c r="AQ69" s="27">
        <v>0.81100000000000005</v>
      </c>
    </row>
    <row r="70" spans="1:43" x14ac:dyDescent="0.15">
      <c r="A70" s="45">
        <v>67</v>
      </c>
      <c r="B70" s="47" t="s">
        <v>63</v>
      </c>
      <c r="C70" s="57">
        <v>183466</v>
      </c>
      <c r="D70" s="57">
        <v>67308</v>
      </c>
      <c r="E70" s="57">
        <v>-20379</v>
      </c>
      <c r="F70" s="57">
        <v>230395</v>
      </c>
      <c r="G70" s="57">
        <v>125532</v>
      </c>
      <c r="H70" s="58">
        <v>3645</v>
      </c>
      <c r="I70" s="158">
        <f t="shared" si="14"/>
        <v>3443.9506172839506</v>
      </c>
      <c r="J70" s="158">
        <f t="shared" si="15"/>
        <v>1846.5843621399176</v>
      </c>
      <c r="L70" s="30">
        <f t="shared" si="16"/>
        <v>16.811338164777982</v>
      </c>
      <c r="M70" s="30">
        <f t="shared" si="11"/>
        <v>6.1675599249718003</v>
      </c>
      <c r="N70" s="30">
        <f t="shared" si="17"/>
        <v>1.8673664900309073</v>
      </c>
      <c r="O70" s="30">
        <f t="shared" si="18"/>
        <v>4.3001934349408932</v>
      </c>
      <c r="P70" s="30">
        <f t="shared" si="12"/>
        <v>21.111531599718873</v>
      </c>
      <c r="Q70" s="30">
        <f t="shared" si="13"/>
        <v>11.502735670374399</v>
      </c>
      <c r="R70" s="31">
        <f t="shared" si="19"/>
        <v>3.645</v>
      </c>
      <c r="S70" s="35">
        <f t="shared" si="20"/>
        <v>0.11107780188154753</v>
      </c>
      <c r="U70" s="45">
        <v>62</v>
      </c>
      <c r="V70" s="47" t="s">
        <v>58</v>
      </c>
      <c r="W70" s="33">
        <v>9.0623949096646922E-2</v>
      </c>
      <c r="X70" s="33"/>
      <c r="Y70" s="45">
        <v>73</v>
      </c>
      <c r="Z70" s="47" t="s">
        <v>69</v>
      </c>
      <c r="AA70" s="33">
        <v>-0.88067419086741494</v>
      </c>
      <c r="AC70" s="27" t="s">
        <v>121</v>
      </c>
      <c r="AK70" s="45">
        <v>16</v>
      </c>
      <c r="AL70" s="47" t="s">
        <v>14</v>
      </c>
      <c r="AM70" s="34">
        <v>0.80425318627024256</v>
      </c>
      <c r="AO70" s="45">
        <v>3</v>
      </c>
      <c r="AP70" s="47" t="s">
        <v>2</v>
      </c>
      <c r="AQ70" s="27">
        <v>0.72899999999999998</v>
      </c>
    </row>
    <row r="71" spans="1:43" x14ac:dyDescent="0.15">
      <c r="A71" s="45">
        <v>68</v>
      </c>
      <c r="B71" s="47" t="s">
        <v>64</v>
      </c>
      <c r="C71" s="57">
        <v>14004</v>
      </c>
      <c r="D71" s="57">
        <v>0</v>
      </c>
      <c r="E71" s="57">
        <v>-47</v>
      </c>
      <c r="F71" s="57">
        <v>13957</v>
      </c>
      <c r="G71" s="57">
        <v>4012</v>
      </c>
      <c r="H71" s="58">
        <v>451</v>
      </c>
      <c r="I71" s="158">
        <f t="shared" si="14"/>
        <v>889.57871396895791</v>
      </c>
      <c r="J71" s="158">
        <f t="shared" si="15"/>
        <v>0</v>
      </c>
      <c r="L71" s="30">
        <f t="shared" si="16"/>
        <v>1.2832131275525209</v>
      </c>
      <c r="M71" s="30">
        <f t="shared" si="11"/>
        <v>0</v>
      </c>
      <c r="N71" s="30">
        <f t="shared" si="17"/>
        <v>4.3066992998406521E-3</v>
      </c>
      <c r="O71" s="30">
        <f t="shared" si="18"/>
        <v>-4.3066992998406521E-3</v>
      </c>
      <c r="P71" s="30">
        <f t="shared" si="12"/>
        <v>1.2789064282526805</v>
      </c>
      <c r="Q71" s="30">
        <f t="shared" si="13"/>
        <v>0.36762718278639778</v>
      </c>
      <c r="R71" s="31">
        <f t="shared" si="19"/>
        <v>0.45100000000000001</v>
      </c>
      <c r="S71" s="35">
        <f t="shared" si="20"/>
        <v>3.3561839474435876E-3</v>
      </c>
      <c r="U71" s="45">
        <v>11</v>
      </c>
      <c r="V71" s="47" t="s">
        <v>112</v>
      </c>
      <c r="W71" s="33">
        <v>6.8540661197463992E-2</v>
      </c>
      <c r="X71" s="33"/>
      <c r="Y71" s="45">
        <v>99</v>
      </c>
      <c r="Z71" s="47" t="s">
        <v>94</v>
      </c>
      <c r="AA71" s="33">
        <v>-0.90743070566642503</v>
      </c>
      <c r="AK71" s="45">
        <v>13</v>
      </c>
      <c r="AL71" s="47" t="s">
        <v>11</v>
      </c>
      <c r="AM71" s="34">
        <v>0.74936567817227351</v>
      </c>
      <c r="AO71" s="45">
        <v>99</v>
      </c>
      <c r="AP71" s="47" t="s">
        <v>94</v>
      </c>
      <c r="AQ71" s="27">
        <v>0.69099999999999995</v>
      </c>
    </row>
    <row r="72" spans="1:43" x14ac:dyDescent="0.15">
      <c r="A72" s="45">
        <v>69</v>
      </c>
      <c r="B72" s="47" t="s">
        <v>65</v>
      </c>
      <c r="C72" s="57">
        <v>36874</v>
      </c>
      <c r="D72" s="57">
        <v>0</v>
      </c>
      <c r="E72" s="57">
        <v>0</v>
      </c>
      <c r="F72" s="57">
        <v>36874</v>
      </c>
      <c r="G72" s="57">
        <v>17435</v>
      </c>
      <c r="H72" s="58">
        <v>421</v>
      </c>
      <c r="I72" s="158">
        <f t="shared" si="14"/>
        <v>4141.3301662707836</v>
      </c>
      <c r="J72" s="158">
        <f t="shared" si="15"/>
        <v>0</v>
      </c>
      <c r="L72" s="30">
        <f t="shared" si="16"/>
        <v>3.3788346804749834</v>
      </c>
      <c r="M72" s="30">
        <f t="shared" si="11"/>
        <v>0</v>
      </c>
      <c r="N72" s="30">
        <f t="shared" si="17"/>
        <v>0</v>
      </c>
      <c r="O72" s="30">
        <f t="shared" si="18"/>
        <v>0</v>
      </c>
      <c r="P72" s="30">
        <f t="shared" si="12"/>
        <v>3.3788346804749834</v>
      </c>
      <c r="Q72" s="30">
        <f t="shared" si="13"/>
        <v>1.5976021764408888</v>
      </c>
      <c r="R72" s="31">
        <f t="shared" si="19"/>
        <v>0.42099999999999999</v>
      </c>
      <c r="S72" s="35">
        <f t="shared" si="20"/>
        <v>0</v>
      </c>
      <c r="U72" s="45">
        <v>4</v>
      </c>
      <c r="V72" s="47" t="s">
        <v>3</v>
      </c>
      <c r="W72" s="33">
        <v>6.2218060097697932E-2</v>
      </c>
      <c r="X72" s="33"/>
      <c r="Y72" s="45">
        <v>97</v>
      </c>
      <c r="Z72" s="47" t="s">
        <v>129</v>
      </c>
      <c r="AA72" s="33">
        <v>-0.90752233756642164</v>
      </c>
      <c r="AK72" s="45">
        <v>8</v>
      </c>
      <c r="AL72" s="47" t="s">
        <v>7</v>
      </c>
      <c r="AM72" s="34">
        <v>0.69237063637438234</v>
      </c>
      <c r="AO72" s="45">
        <v>62</v>
      </c>
      <c r="AP72" s="47" t="s">
        <v>58</v>
      </c>
      <c r="AQ72" s="27">
        <v>0.68</v>
      </c>
    </row>
    <row r="73" spans="1:43" x14ac:dyDescent="0.15">
      <c r="A73" s="45">
        <v>70</v>
      </c>
      <c r="B73" s="47" t="s">
        <v>66</v>
      </c>
      <c r="C73" s="57">
        <v>49720</v>
      </c>
      <c r="D73" s="57">
        <v>0</v>
      </c>
      <c r="E73" s="57">
        <v>-1008</v>
      </c>
      <c r="F73" s="57">
        <v>48712</v>
      </c>
      <c r="G73" s="57">
        <v>35787</v>
      </c>
      <c r="H73" s="58">
        <v>3749</v>
      </c>
      <c r="I73" s="158">
        <f t="shared" si="14"/>
        <v>954.57455321419036</v>
      </c>
      <c r="J73" s="158">
        <f t="shared" si="15"/>
        <v>0</v>
      </c>
      <c r="L73" s="30">
        <f t="shared" si="16"/>
        <v>4.5559380678314305</v>
      </c>
      <c r="M73" s="30">
        <f t="shared" si="11"/>
        <v>0</v>
      </c>
      <c r="N73" s="30">
        <f t="shared" si="17"/>
        <v>9.2364955196582499E-2</v>
      </c>
      <c r="O73" s="30">
        <f t="shared" si="18"/>
        <v>-9.2364955196582499E-2</v>
      </c>
      <c r="P73" s="30">
        <f t="shared" si="12"/>
        <v>4.4635731126348475</v>
      </c>
      <c r="Q73" s="30">
        <f t="shared" si="13"/>
        <v>3.2792308051786687</v>
      </c>
      <c r="R73" s="31">
        <f t="shared" si="19"/>
        <v>3.7490000000000001</v>
      </c>
      <c r="S73" s="35">
        <f t="shared" si="20"/>
        <v>2.0273531777956558E-2</v>
      </c>
      <c r="U73" s="45">
        <v>89</v>
      </c>
      <c r="V73" s="47" t="s">
        <v>84</v>
      </c>
      <c r="W73" s="33">
        <v>5.8094624597850496E-2</v>
      </c>
      <c r="X73" s="33"/>
      <c r="Y73" s="45">
        <v>31</v>
      </c>
      <c r="Z73" s="47" t="s">
        <v>27</v>
      </c>
      <c r="AA73" s="33">
        <v>-0.96790775966418729</v>
      </c>
      <c r="AK73" s="45">
        <v>20</v>
      </c>
      <c r="AL73" s="47" t="s">
        <v>18</v>
      </c>
      <c r="AM73" s="34">
        <v>0.6679049190752876</v>
      </c>
      <c r="AO73" s="45">
        <v>47</v>
      </c>
      <c r="AP73" s="47" t="s">
        <v>43</v>
      </c>
      <c r="AQ73" s="27">
        <v>0.66100000000000003</v>
      </c>
    </row>
    <row r="74" spans="1:43" x14ac:dyDescent="0.15">
      <c r="A74" s="45">
        <v>71</v>
      </c>
      <c r="B74" s="48" t="s">
        <v>67</v>
      </c>
      <c r="C74" s="57">
        <v>798746</v>
      </c>
      <c r="D74" s="57">
        <v>191010</v>
      </c>
      <c r="E74" s="57">
        <v>-321942</v>
      </c>
      <c r="F74" s="57">
        <v>667814</v>
      </c>
      <c r="G74" s="57">
        <v>467225</v>
      </c>
      <c r="H74" s="58">
        <v>91329</v>
      </c>
      <c r="I74" s="158">
        <f t="shared" si="14"/>
        <v>511.58449123498559</v>
      </c>
      <c r="J74" s="158">
        <f t="shared" si="15"/>
        <v>209.14495943238185</v>
      </c>
      <c r="L74" s="30">
        <f t="shared" si="16"/>
        <v>73.190613594691939</v>
      </c>
      <c r="M74" s="30">
        <f t="shared" si="11"/>
        <v>17.502609218352401</v>
      </c>
      <c r="N74" s="30">
        <f t="shared" si="17"/>
        <v>29.500157148708496</v>
      </c>
      <c r="O74" s="30">
        <f t="shared" si="18"/>
        <v>-11.997547930356095</v>
      </c>
      <c r="P74" s="30">
        <f t="shared" si="12"/>
        <v>61.193065664335855</v>
      </c>
      <c r="Q74" s="30">
        <f t="shared" si="13"/>
        <v>42.812714475915932</v>
      </c>
      <c r="R74" s="31">
        <f t="shared" si="19"/>
        <v>91.328999999999994</v>
      </c>
      <c r="S74" s="32">
        <f t="shared" si="20"/>
        <v>0.40305929544561098</v>
      </c>
      <c r="U74" s="45">
        <v>35</v>
      </c>
      <c r="V74" s="48" t="s">
        <v>31</v>
      </c>
      <c r="W74" s="33">
        <v>5.6445250397911526E-2</v>
      </c>
      <c r="X74" s="33"/>
      <c r="Y74" s="45">
        <v>47</v>
      </c>
      <c r="Z74" s="48" t="s">
        <v>43</v>
      </c>
      <c r="AA74" s="33">
        <v>-1.1188254989586035</v>
      </c>
      <c r="AK74" s="45">
        <v>84</v>
      </c>
      <c r="AL74" s="48" t="s">
        <v>79</v>
      </c>
      <c r="AM74" s="34">
        <v>0.6362919135764572</v>
      </c>
      <c r="AO74" s="45">
        <v>2</v>
      </c>
      <c r="AP74" s="48" t="s">
        <v>1</v>
      </c>
      <c r="AQ74" s="27">
        <v>0.63</v>
      </c>
    </row>
    <row r="75" spans="1:43" x14ac:dyDescent="0.15">
      <c r="A75" s="45">
        <v>72</v>
      </c>
      <c r="B75" s="47" t="s">
        <v>68</v>
      </c>
      <c r="C75" s="57">
        <v>329036</v>
      </c>
      <c r="D75" s="57">
        <v>2329</v>
      </c>
      <c r="E75" s="57">
        <v>-66151</v>
      </c>
      <c r="F75" s="57">
        <v>265214</v>
      </c>
      <c r="G75" s="57">
        <v>178751</v>
      </c>
      <c r="H75" s="58">
        <v>14966</v>
      </c>
      <c r="I75" s="158">
        <f t="shared" si="14"/>
        <v>1194.3805960176401</v>
      </c>
      <c r="J75" s="158">
        <f t="shared" si="15"/>
        <v>15.561940398236002</v>
      </c>
      <c r="L75" s="30">
        <f t="shared" si="16"/>
        <v>30.150193847284445</v>
      </c>
      <c r="M75" s="30">
        <f t="shared" si="11"/>
        <v>0.21341069509210378</v>
      </c>
      <c r="N75" s="30">
        <f t="shared" si="17"/>
        <v>6.0615418166757227</v>
      </c>
      <c r="O75" s="30">
        <f t="shared" si="18"/>
        <v>-5.8481311215836191</v>
      </c>
      <c r="P75" s="30">
        <f t="shared" si="12"/>
        <v>24.302062725700825</v>
      </c>
      <c r="Q75" s="30">
        <f t="shared" si="13"/>
        <v>16.379293756293968</v>
      </c>
      <c r="R75" s="31">
        <f t="shared" si="19"/>
        <v>14.965999999999999</v>
      </c>
      <c r="S75" s="35">
        <f t="shared" si="20"/>
        <v>0.20104487047010053</v>
      </c>
      <c r="U75" s="45">
        <v>97</v>
      </c>
      <c r="V75" s="47" t="s">
        <v>92</v>
      </c>
      <c r="W75" s="33">
        <v>5.0397544998135292E-2</v>
      </c>
      <c r="X75" s="33"/>
      <c r="Y75" s="45">
        <v>35</v>
      </c>
      <c r="Z75" s="47" t="s">
        <v>31</v>
      </c>
      <c r="AA75" s="33">
        <v>-1.1568527374571964</v>
      </c>
      <c r="AK75" s="45">
        <v>99</v>
      </c>
      <c r="AL75" s="47" t="s">
        <v>94</v>
      </c>
      <c r="AM75" s="34">
        <v>0.61860695687711154</v>
      </c>
      <c r="AO75" s="45">
        <v>8</v>
      </c>
      <c r="AP75" s="47" t="s">
        <v>7</v>
      </c>
      <c r="AQ75" s="27">
        <v>0.60499999999999998</v>
      </c>
    </row>
    <row r="76" spans="1:43" x14ac:dyDescent="0.15">
      <c r="A76" s="45">
        <v>73</v>
      </c>
      <c r="B76" s="47" t="s">
        <v>69</v>
      </c>
      <c r="C76" s="57">
        <v>101586</v>
      </c>
      <c r="D76" s="57">
        <v>0</v>
      </c>
      <c r="E76" s="57">
        <v>-9611</v>
      </c>
      <c r="F76" s="57">
        <v>91975</v>
      </c>
      <c r="G76" s="57">
        <v>63239</v>
      </c>
      <c r="H76" s="58">
        <v>1876</v>
      </c>
      <c r="I76" s="158">
        <f t="shared" si="14"/>
        <v>3370.9488272921108</v>
      </c>
      <c r="J76" s="158">
        <f t="shared" si="15"/>
        <v>0</v>
      </c>
      <c r="L76" s="30">
        <f t="shared" si="16"/>
        <v>9.3085181930555851</v>
      </c>
      <c r="M76" s="30">
        <f t="shared" si="11"/>
        <v>0</v>
      </c>
      <c r="N76" s="30">
        <f t="shared" si="17"/>
        <v>0.88067419086741494</v>
      </c>
      <c r="O76" s="30">
        <f t="shared" si="18"/>
        <v>-0.88067419086741494</v>
      </c>
      <c r="P76" s="30">
        <f t="shared" si="12"/>
        <v>8.42784400218817</v>
      </c>
      <c r="Q76" s="30">
        <f t="shared" si="13"/>
        <v>5.794709723885596</v>
      </c>
      <c r="R76" s="31">
        <f t="shared" si="19"/>
        <v>1.8759999999999999</v>
      </c>
      <c r="S76" s="35">
        <f t="shared" si="20"/>
        <v>9.460949343413462E-2</v>
      </c>
      <c r="U76" s="45">
        <v>51</v>
      </c>
      <c r="V76" s="47" t="s">
        <v>47</v>
      </c>
      <c r="W76" s="33">
        <v>5.0214281198142072E-2</v>
      </c>
      <c r="X76" s="33"/>
      <c r="Y76" s="45">
        <v>53</v>
      </c>
      <c r="Z76" s="47" t="s">
        <v>49</v>
      </c>
      <c r="AA76" s="33">
        <v>-1.1707807862566808</v>
      </c>
      <c r="AK76" s="45">
        <v>5</v>
      </c>
      <c r="AL76" s="47" t="s">
        <v>4</v>
      </c>
      <c r="AM76" s="34">
        <v>0.60981029447743695</v>
      </c>
      <c r="AO76" s="45">
        <v>23</v>
      </c>
      <c r="AP76" s="47" t="s">
        <v>110</v>
      </c>
      <c r="AQ76" s="27">
        <v>0.58099999999999996</v>
      </c>
    </row>
    <row r="77" spans="1:43" x14ac:dyDescent="0.15">
      <c r="A77" s="45">
        <v>74</v>
      </c>
      <c r="B77" s="47" t="s">
        <v>70</v>
      </c>
      <c r="C77" s="57">
        <v>67714</v>
      </c>
      <c r="D77" s="57">
        <v>0</v>
      </c>
      <c r="E77" s="57">
        <v>-72</v>
      </c>
      <c r="F77" s="57">
        <v>67642</v>
      </c>
      <c r="G77" s="57">
        <v>49943</v>
      </c>
      <c r="H77" s="58">
        <v>2012</v>
      </c>
      <c r="I77" s="158">
        <f t="shared" si="14"/>
        <v>2482.2564612326046</v>
      </c>
      <c r="J77" s="158">
        <f t="shared" si="15"/>
        <v>0</v>
      </c>
      <c r="L77" s="30">
        <f t="shared" si="16"/>
        <v>6.2047624763704246</v>
      </c>
      <c r="M77" s="30">
        <f t="shared" si="11"/>
        <v>0</v>
      </c>
      <c r="N77" s="30">
        <f t="shared" si="17"/>
        <v>6.597496799755893E-3</v>
      </c>
      <c r="O77" s="30">
        <f t="shared" si="18"/>
        <v>-6.597496799755893E-3</v>
      </c>
      <c r="P77" s="30">
        <f t="shared" si="12"/>
        <v>6.1981649795706684</v>
      </c>
      <c r="Q77" s="30">
        <f t="shared" si="13"/>
        <v>4.5763719815306736</v>
      </c>
      <c r="R77" s="31">
        <f t="shared" si="19"/>
        <v>2.012</v>
      </c>
      <c r="S77" s="35">
        <f t="shared" si="20"/>
        <v>1.0632956257199397E-3</v>
      </c>
      <c r="U77" s="45">
        <v>87</v>
      </c>
      <c r="V77" s="47" t="s">
        <v>82</v>
      </c>
      <c r="W77" s="33">
        <v>4.5724318098308202E-2</v>
      </c>
      <c r="X77" s="33"/>
      <c r="Y77" s="45">
        <v>24</v>
      </c>
      <c r="Z77" s="47" t="s">
        <v>21</v>
      </c>
      <c r="AA77" s="33">
        <v>-1.2068837548553453</v>
      </c>
      <c r="AK77" s="45">
        <v>3</v>
      </c>
      <c r="AL77" s="47" t="s">
        <v>2</v>
      </c>
      <c r="AM77" s="34">
        <v>0.59514919047797954</v>
      </c>
      <c r="AO77" s="45">
        <v>86</v>
      </c>
      <c r="AP77" s="47" t="s">
        <v>81</v>
      </c>
      <c r="AQ77" s="27">
        <v>0.56399999999999995</v>
      </c>
    </row>
    <row r="78" spans="1:43" x14ac:dyDescent="0.15">
      <c r="A78" s="45">
        <v>75</v>
      </c>
      <c r="B78" s="49" t="s">
        <v>71</v>
      </c>
      <c r="C78" s="57">
        <v>728220</v>
      </c>
      <c r="D78" s="57">
        <v>0</v>
      </c>
      <c r="E78" s="57">
        <v>0</v>
      </c>
      <c r="F78" s="57">
        <v>728220</v>
      </c>
      <c r="G78" s="57">
        <v>638327</v>
      </c>
      <c r="H78" s="58">
        <v>0</v>
      </c>
      <c r="I78" s="158"/>
      <c r="J78" s="158" t="e">
        <f t="shared" si="15"/>
        <v>#DIV/0!</v>
      </c>
      <c r="L78" s="30">
        <f t="shared" si="16"/>
        <v>66.728182215531064</v>
      </c>
      <c r="M78" s="30">
        <f t="shared" si="11"/>
        <v>0</v>
      </c>
      <c r="N78" s="30">
        <f t="shared" si="17"/>
        <v>0</v>
      </c>
      <c r="O78" s="30">
        <f t="shared" si="18"/>
        <v>0</v>
      </c>
      <c r="P78" s="30">
        <f t="shared" si="12"/>
        <v>66.728182215531064</v>
      </c>
      <c r="Q78" s="30">
        <f t="shared" si="13"/>
        <v>58.491115829135829</v>
      </c>
      <c r="R78" s="31">
        <f t="shared" si="19"/>
        <v>0</v>
      </c>
      <c r="S78" s="35">
        <f t="shared" si="20"/>
        <v>0</v>
      </c>
      <c r="U78" s="45">
        <v>55</v>
      </c>
      <c r="V78" s="49" t="s">
        <v>51</v>
      </c>
      <c r="W78" s="33">
        <v>2.6481619099020182E-2</v>
      </c>
      <c r="X78" s="33"/>
      <c r="Y78" s="45">
        <v>4</v>
      </c>
      <c r="Z78" s="49" t="s">
        <v>3</v>
      </c>
      <c r="AA78" s="33">
        <v>-1.2792729558526668</v>
      </c>
      <c r="AK78" s="45">
        <v>62</v>
      </c>
      <c r="AL78" s="49" t="s">
        <v>58</v>
      </c>
      <c r="AM78" s="34">
        <v>0.54676754727976962</v>
      </c>
      <c r="AO78" s="45">
        <v>79</v>
      </c>
      <c r="AP78" s="49" t="s">
        <v>74</v>
      </c>
      <c r="AQ78" s="27">
        <v>0.501</v>
      </c>
    </row>
    <row r="79" spans="1:43" x14ac:dyDescent="0.15">
      <c r="A79" s="45">
        <v>76</v>
      </c>
      <c r="B79" s="47" t="s">
        <v>72</v>
      </c>
      <c r="C79" s="57">
        <v>37685</v>
      </c>
      <c r="D79" s="57">
        <v>5807</v>
      </c>
      <c r="E79" s="57">
        <v>-29824</v>
      </c>
      <c r="F79" s="57">
        <v>13668</v>
      </c>
      <c r="G79" s="57">
        <v>9221</v>
      </c>
      <c r="H79" s="58">
        <v>1792</v>
      </c>
      <c r="I79" s="158">
        <f t="shared" si="14"/>
        <v>514.56473214285711</v>
      </c>
      <c r="J79" s="158">
        <f t="shared" si="15"/>
        <v>324.05133928571428</v>
      </c>
      <c r="L79" s="30">
        <f t="shared" si="16"/>
        <v>3.453148151372234</v>
      </c>
      <c r="M79" s="30">
        <f t="shared" si="11"/>
        <v>0.53210644328031209</v>
      </c>
      <c r="N79" s="30">
        <f t="shared" si="17"/>
        <v>2.7328297854988852</v>
      </c>
      <c r="O79" s="30">
        <f t="shared" si="18"/>
        <v>-2.200723342218573</v>
      </c>
      <c r="P79" s="30">
        <f t="shared" si="12"/>
        <v>1.2524248091536603</v>
      </c>
      <c r="Q79" s="30">
        <f t="shared" si="13"/>
        <v>0.84493774986873738</v>
      </c>
      <c r="R79" s="31">
        <f t="shared" si="19"/>
        <v>1.792</v>
      </c>
      <c r="S79" s="35">
        <f t="shared" si="20"/>
        <v>0.79140241475388085</v>
      </c>
      <c r="U79" s="45">
        <v>85</v>
      </c>
      <c r="V79" s="47" t="s">
        <v>80</v>
      </c>
      <c r="W79" s="33">
        <v>2.3824293999118503E-2</v>
      </c>
      <c r="X79" s="33"/>
      <c r="Y79" s="45">
        <v>92</v>
      </c>
      <c r="Z79" s="47" t="s">
        <v>87</v>
      </c>
      <c r="AA79" s="33">
        <v>-1.2906353114522464</v>
      </c>
      <c r="AK79" s="45">
        <v>33</v>
      </c>
      <c r="AL79" s="47" t="s">
        <v>29</v>
      </c>
      <c r="AM79" s="34">
        <v>0.53522192788019674</v>
      </c>
      <c r="AO79" s="45">
        <v>57</v>
      </c>
      <c r="AP79" s="47" t="s">
        <v>53</v>
      </c>
      <c r="AQ79" s="27">
        <v>0.48</v>
      </c>
    </row>
    <row r="80" spans="1:43" x14ac:dyDescent="0.15">
      <c r="A80" s="45">
        <v>77</v>
      </c>
      <c r="B80" s="47" t="s">
        <v>131</v>
      </c>
      <c r="C80" s="57">
        <v>126879</v>
      </c>
      <c r="D80" s="57">
        <v>76918</v>
      </c>
      <c r="E80" s="57">
        <v>-63339</v>
      </c>
      <c r="F80" s="57">
        <v>140458</v>
      </c>
      <c r="G80" s="57">
        <v>104004</v>
      </c>
      <c r="H80" s="58">
        <v>20590</v>
      </c>
      <c r="I80" s="158">
        <f t="shared" si="14"/>
        <v>505.1189898008742</v>
      </c>
      <c r="J80" s="158">
        <f t="shared" si="15"/>
        <v>373.56969402622633</v>
      </c>
      <c r="L80" s="30">
        <f t="shared" si="16"/>
        <v>11.626163839669831</v>
      </c>
      <c r="M80" s="30">
        <f t="shared" si="11"/>
        <v>7.0481424839392179</v>
      </c>
      <c r="N80" s="30">
        <f t="shared" si="17"/>
        <v>5.8038729138852565</v>
      </c>
      <c r="O80" s="30">
        <f t="shared" si="18"/>
        <v>1.2442695700539614</v>
      </c>
      <c r="P80" s="30">
        <f t="shared" si="12"/>
        <v>12.870433409723795</v>
      </c>
      <c r="Q80" s="30">
        <f t="shared" si="13"/>
        <v>9.5300841272473882</v>
      </c>
      <c r="R80" s="31">
        <f t="shared" si="19"/>
        <v>20.59</v>
      </c>
      <c r="S80" s="35">
        <f t="shared" si="20"/>
        <v>0.49920790674579718</v>
      </c>
      <c r="U80" s="45">
        <v>99</v>
      </c>
      <c r="V80" s="47" t="s">
        <v>94</v>
      </c>
      <c r="W80" s="33">
        <v>2.0892073199226993E-2</v>
      </c>
      <c r="X80" s="33"/>
      <c r="Y80" s="45">
        <v>52</v>
      </c>
      <c r="Z80" s="47" t="s">
        <v>48</v>
      </c>
      <c r="AA80" s="33">
        <v>-1.3457977152502054</v>
      </c>
      <c r="AK80" s="45">
        <v>31</v>
      </c>
      <c r="AL80" s="47" t="s">
        <v>27</v>
      </c>
      <c r="AM80" s="34">
        <v>0.4963700022816343</v>
      </c>
      <c r="AO80" s="45">
        <v>82</v>
      </c>
      <c r="AP80" s="47" t="s">
        <v>77</v>
      </c>
      <c r="AQ80" s="27">
        <v>0.47799999999999998</v>
      </c>
    </row>
    <row r="81" spans="1:43" x14ac:dyDescent="0.15">
      <c r="A81" s="45">
        <v>78</v>
      </c>
      <c r="B81" s="47" t="s">
        <v>73</v>
      </c>
      <c r="C81" s="57">
        <v>111840</v>
      </c>
      <c r="D81" s="57">
        <v>0</v>
      </c>
      <c r="E81" s="57">
        <v>0</v>
      </c>
      <c r="F81" s="57">
        <v>111840</v>
      </c>
      <c r="G81" s="57">
        <v>0</v>
      </c>
      <c r="H81" s="58">
        <v>0</v>
      </c>
      <c r="I81" s="158"/>
      <c r="J81" s="158" t="e">
        <f t="shared" si="15"/>
        <v>#DIV/0!</v>
      </c>
      <c r="L81" s="30">
        <f t="shared" si="16"/>
        <v>10.248111695620819</v>
      </c>
      <c r="M81" s="30">
        <f t="shared" si="11"/>
        <v>0</v>
      </c>
      <c r="N81" s="30">
        <f t="shared" si="17"/>
        <v>0</v>
      </c>
      <c r="O81" s="30">
        <f t="shared" si="18"/>
        <v>0</v>
      </c>
      <c r="P81" s="30">
        <f t="shared" si="12"/>
        <v>10.248111695620819</v>
      </c>
      <c r="Q81" s="30">
        <f t="shared" si="13"/>
        <v>0</v>
      </c>
      <c r="R81" s="31">
        <f t="shared" si="19"/>
        <v>0</v>
      </c>
      <c r="S81" s="35">
        <f t="shared" si="20"/>
        <v>0</v>
      </c>
      <c r="U81" s="45">
        <v>60</v>
      </c>
      <c r="V81" s="47" t="s">
        <v>56</v>
      </c>
      <c r="W81" s="33">
        <v>1.7318429099359219E-2</v>
      </c>
      <c r="X81" s="33"/>
      <c r="Y81" s="45">
        <v>80</v>
      </c>
      <c r="Z81" s="47" t="s">
        <v>75</v>
      </c>
      <c r="AA81" s="33">
        <v>-1.345889347150202</v>
      </c>
      <c r="AK81" s="45">
        <v>25</v>
      </c>
      <c r="AL81" s="47" t="s">
        <v>22</v>
      </c>
      <c r="AM81" s="34">
        <v>0.39044352588555359</v>
      </c>
      <c r="AO81" s="45">
        <v>68</v>
      </c>
      <c r="AP81" s="47" t="s">
        <v>64</v>
      </c>
      <c r="AQ81" s="27">
        <v>0.45100000000000001</v>
      </c>
    </row>
    <row r="82" spans="1:43" x14ac:dyDescent="0.15">
      <c r="A82" s="45">
        <v>79</v>
      </c>
      <c r="B82" s="47" t="s">
        <v>74</v>
      </c>
      <c r="C82" s="57">
        <v>15495</v>
      </c>
      <c r="D82" s="57">
        <v>10254</v>
      </c>
      <c r="E82" s="57">
        <v>-13740</v>
      </c>
      <c r="F82" s="57">
        <v>12009</v>
      </c>
      <c r="G82" s="57">
        <v>4138</v>
      </c>
      <c r="H82" s="58">
        <v>501</v>
      </c>
      <c r="I82" s="158">
        <f t="shared" si="14"/>
        <v>825.94810379241517</v>
      </c>
      <c r="J82" s="158">
        <f t="shared" si="15"/>
        <v>2046.7065868263471</v>
      </c>
      <c r="L82" s="30">
        <f t="shared" si="16"/>
        <v>1.4198362904474662</v>
      </c>
      <c r="M82" s="30">
        <f t="shared" si="11"/>
        <v>0.93959350256523511</v>
      </c>
      <c r="N82" s="30">
        <f t="shared" si="17"/>
        <v>1.2590223059534162</v>
      </c>
      <c r="O82" s="30">
        <f t="shared" si="18"/>
        <v>-0.31942880338818114</v>
      </c>
      <c r="P82" s="30">
        <f t="shared" si="12"/>
        <v>1.1004074870592848</v>
      </c>
      <c r="Q82" s="30">
        <f t="shared" si="13"/>
        <v>0.3791728021859706</v>
      </c>
      <c r="R82" s="31">
        <f t="shared" si="19"/>
        <v>0.501</v>
      </c>
      <c r="S82" s="35">
        <f t="shared" si="20"/>
        <v>0.88673765730880927</v>
      </c>
      <c r="U82" s="45">
        <v>56</v>
      </c>
      <c r="V82" s="47" t="s">
        <v>52</v>
      </c>
      <c r="W82" s="33">
        <v>1.649374199938973E-2</v>
      </c>
      <c r="X82" s="33"/>
      <c r="Y82" s="45">
        <v>14</v>
      </c>
      <c r="Z82" s="47" t="s">
        <v>308</v>
      </c>
      <c r="AA82" s="33">
        <v>-1.3737454447491713</v>
      </c>
      <c r="AK82" s="45">
        <v>24</v>
      </c>
      <c r="AL82" s="47" t="s">
        <v>21</v>
      </c>
      <c r="AM82" s="34">
        <v>0.38063891258591637</v>
      </c>
      <c r="AO82" s="45">
        <v>81</v>
      </c>
      <c r="AP82" s="47" t="s">
        <v>76</v>
      </c>
      <c r="AQ82" s="27">
        <v>0.443</v>
      </c>
    </row>
    <row r="83" spans="1:43" x14ac:dyDescent="0.15">
      <c r="A83" s="45">
        <v>80</v>
      </c>
      <c r="B83" s="47" t="s">
        <v>75</v>
      </c>
      <c r="C83" s="57">
        <v>20746</v>
      </c>
      <c r="D83" s="57">
        <v>3708</v>
      </c>
      <c r="E83" s="57">
        <v>-18396</v>
      </c>
      <c r="F83" s="57">
        <v>6058</v>
      </c>
      <c r="G83" s="57">
        <v>1295</v>
      </c>
      <c r="H83" s="58">
        <v>32</v>
      </c>
      <c r="I83" s="158">
        <f t="shared" si="14"/>
        <v>4046.875</v>
      </c>
      <c r="J83" s="158">
        <f t="shared" si="15"/>
        <v>11587.5</v>
      </c>
      <c r="L83" s="30">
        <f t="shared" si="16"/>
        <v>1.9009953973296629</v>
      </c>
      <c r="M83" s="30">
        <f t="shared" si="11"/>
        <v>0.33977108518742849</v>
      </c>
      <c r="N83" s="30">
        <f t="shared" si="17"/>
        <v>1.6856604323376305</v>
      </c>
      <c r="O83" s="30">
        <f t="shared" si="18"/>
        <v>-1.345889347150202</v>
      </c>
      <c r="P83" s="30">
        <f t="shared" si="12"/>
        <v>0.55510605017946113</v>
      </c>
      <c r="Q83" s="30">
        <f t="shared" si="13"/>
        <v>0.11866331049560945</v>
      </c>
      <c r="R83" s="31">
        <f t="shared" si="19"/>
        <v>3.2000000000000001E-2</v>
      </c>
      <c r="S83" s="35">
        <f t="shared" si="20"/>
        <v>0.88672515183649858</v>
      </c>
      <c r="U83" s="45">
        <v>81</v>
      </c>
      <c r="V83" s="47" t="s">
        <v>76</v>
      </c>
      <c r="W83" s="33">
        <v>1.649374199938973E-2</v>
      </c>
      <c r="X83" s="33"/>
      <c r="Y83" s="45">
        <v>7</v>
      </c>
      <c r="Z83" s="47" t="s">
        <v>6</v>
      </c>
      <c r="AA83" s="33">
        <v>-1.4500748174463471</v>
      </c>
      <c r="AK83" s="45">
        <v>79</v>
      </c>
      <c r="AL83" s="47" t="s">
        <v>74</v>
      </c>
      <c r="AM83" s="34">
        <v>0.3791728021859706</v>
      </c>
      <c r="AO83" s="45">
        <v>21</v>
      </c>
      <c r="AP83" s="47" t="s">
        <v>19</v>
      </c>
      <c r="AQ83" s="27">
        <v>0.42799999999999999</v>
      </c>
    </row>
    <row r="84" spans="1:43" x14ac:dyDescent="0.15">
      <c r="A84" s="45">
        <v>81</v>
      </c>
      <c r="B84" s="48" t="s">
        <v>76</v>
      </c>
      <c r="C84" s="57">
        <v>1296</v>
      </c>
      <c r="D84" s="57">
        <v>180</v>
      </c>
      <c r="E84" s="57">
        <v>-918</v>
      </c>
      <c r="F84" s="57">
        <v>558</v>
      </c>
      <c r="G84" s="57">
        <v>369</v>
      </c>
      <c r="H84" s="58">
        <v>443</v>
      </c>
      <c r="I84" s="158">
        <f t="shared" si="14"/>
        <v>83.295711060948079</v>
      </c>
      <c r="J84" s="158">
        <f t="shared" si="15"/>
        <v>40.632054176072238</v>
      </c>
      <c r="L84" s="30">
        <f t="shared" si="16"/>
        <v>0.11875494239560608</v>
      </c>
      <c r="M84" s="30">
        <f t="shared" ref="M84:M112" si="21">D84/$M$1*100</f>
        <v>1.649374199938973E-2</v>
      </c>
      <c r="N84" s="30">
        <f t="shared" si="17"/>
        <v>8.4118084196887627E-2</v>
      </c>
      <c r="O84" s="30">
        <f t="shared" si="18"/>
        <v>-6.7624342197497897E-2</v>
      </c>
      <c r="P84" s="30">
        <f t="shared" ref="P84:P112" si="22">F84/$M$1*100</f>
        <v>5.1130600198108167E-2</v>
      </c>
      <c r="Q84" s="30">
        <f t="shared" ref="Q84:Q112" si="23">G84/$M$1*100</f>
        <v>3.3812171098748948E-2</v>
      </c>
      <c r="R84" s="31">
        <f t="shared" si="19"/>
        <v>0.443</v>
      </c>
      <c r="S84" s="35">
        <f t="shared" si="20"/>
        <v>0.70833333333333337</v>
      </c>
      <c r="U84" s="45">
        <v>105</v>
      </c>
      <c r="V84" s="48" t="s">
        <v>100</v>
      </c>
      <c r="W84" s="33">
        <v>1.1545619399572812E-2</v>
      </c>
      <c r="X84" s="33"/>
      <c r="Y84" s="45">
        <v>55</v>
      </c>
      <c r="Z84" s="48" t="s">
        <v>51</v>
      </c>
      <c r="AA84" s="33">
        <v>-1.6063072069405664</v>
      </c>
      <c r="AK84" s="45">
        <v>68</v>
      </c>
      <c r="AL84" s="48" t="s">
        <v>64</v>
      </c>
      <c r="AM84" s="34">
        <v>0.36762718278639778</v>
      </c>
      <c r="AO84" s="45">
        <v>85</v>
      </c>
      <c r="AP84" s="48" t="s">
        <v>80</v>
      </c>
      <c r="AQ84" s="27">
        <v>0.42199999999999999</v>
      </c>
    </row>
    <row r="85" spans="1:43" x14ac:dyDescent="0.15">
      <c r="A85" s="45">
        <v>82</v>
      </c>
      <c r="B85" s="47" t="s">
        <v>77</v>
      </c>
      <c r="C85" s="57">
        <v>13839</v>
      </c>
      <c r="D85" s="57">
        <v>7562</v>
      </c>
      <c r="E85" s="57">
        <v>-6439</v>
      </c>
      <c r="F85" s="57">
        <v>14962</v>
      </c>
      <c r="G85" s="57">
        <v>9230</v>
      </c>
      <c r="H85" s="58">
        <v>478</v>
      </c>
      <c r="I85" s="158">
        <f t="shared" si="14"/>
        <v>1930.9623430962342</v>
      </c>
      <c r="J85" s="158">
        <f t="shared" si="15"/>
        <v>1582.0083682008369</v>
      </c>
      <c r="L85" s="30">
        <f t="shared" si="16"/>
        <v>1.2680938640530806</v>
      </c>
      <c r="M85" s="30">
        <f t="shared" si="21"/>
        <v>0.69292042777436191</v>
      </c>
      <c r="N85" s="30">
        <f t="shared" si="17"/>
        <v>0.59001780407816939</v>
      </c>
      <c r="O85" s="30">
        <f t="shared" si="18"/>
        <v>0.10290262369619252</v>
      </c>
      <c r="P85" s="30">
        <f t="shared" si="22"/>
        <v>1.3709964877492731</v>
      </c>
      <c r="Q85" s="30">
        <f t="shared" si="23"/>
        <v>0.84576243696870679</v>
      </c>
      <c r="R85" s="31">
        <f t="shared" si="19"/>
        <v>0.47799999999999998</v>
      </c>
      <c r="S85" s="35">
        <f t="shared" si="20"/>
        <v>0.46527928318520123</v>
      </c>
      <c r="U85" s="45">
        <v>84</v>
      </c>
      <c r="V85" s="47" t="s">
        <v>79</v>
      </c>
      <c r="W85" s="33">
        <v>5.9560734997796258E-3</v>
      </c>
      <c r="X85" s="33"/>
      <c r="Y85" s="45">
        <v>103</v>
      </c>
      <c r="Z85" s="47" t="s">
        <v>98</v>
      </c>
      <c r="AA85" s="33">
        <v>-1.6184026177401192</v>
      </c>
      <c r="AK85" s="45">
        <v>40</v>
      </c>
      <c r="AL85" s="47" t="s">
        <v>36</v>
      </c>
      <c r="AM85" s="34">
        <v>0.32116980948811669</v>
      </c>
      <c r="AO85" s="45">
        <v>69</v>
      </c>
      <c r="AP85" s="47" t="s">
        <v>65</v>
      </c>
      <c r="AQ85" s="27">
        <v>0.42099999999999999</v>
      </c>
    </row>
    <row r="86" spans="1:43" x14ac:dyDescent="0.15">
      <c r="A86" s="45">
        <v>83</v>
      </c>
      <c r="B86" s="47" t="s">
        <v>78</v>
      </c>
      <c r="C86" s="57">
        <v>32670</v>
      </c>
      <c r="D86" s="57">
        <v>7146</v>
      </c>
      <c r="E86" s="57">
        <v>-13999</v>
      </c>
      <c r="F86" s="57">
        <v>25817</v>
      </c>
      <c r="G86" s="57">
        <v>16307</v>
      </c>
      <c r="H86" s="58">
        <v>2116</v>
      </c>
      <c r="I86" s="158">
        <f t="shared" si="14"/>
        <v>770.6521739130435</v>
      </c>
      <c r="J86" s="158">
        <f t="shared" si="15"/>
        <v>337.71266540642722</v>
      </c>
      <c r="L86" s="30">
        <f t="shared" si="16"/>
        <v>2.9936141728892363</v>
      </c>
      <c r="M86" s="30">
        <f t="shared" si="21"/>
        <v>0.65480155737577239</v>
      </c>
      <c r="N86" s="30">
        <f t="shared" si="17"/>
        <v>1.2827549680525381</v>
      </c>
      <c r="O86" s="30">
        <f t="shared" si="18"/>
        <v>-0.62795341067676569</v>
      </c>
      <c r="P86" s="30">
        <f t="shared" si="22"/>
        <v>2.3656607622124706</v>
      </c>
      <c r="Q86" s="30">
        <f t="shared" si="23"/>
        <v>1.4942413932447132</v>
      </c>
      <c r="R86" s="31">
        <f t="shared" si="19"/>
        <v>2.1160000000000001</v>
      </c>
      <c r="S86" s="35">
        <f t="shared" si="20"/>
        <v>0.42849709213345577</v>
      </c>
      <c r="U86" s="45">
        <v>3</v>
      </c>
      <c r="V86" s="47" t="s">
        <v>2</v>
      </c>
      <c r="W86" s="33">
        <v>4.581594999830481E-3</v>
      </c>
      <c r="X86" s="33"/>
      <c r="Y86" s="45">
        <v>51</v>
      </c>
      <c r="Z86" s="47" t="s">
        <v>47</v>
      </c>
      <c r="AA86" s="33">
        <v>-1.691249978237424</v>
      </c>
      <c r="AK86" s="45">
        <v>23</v>
      </c>
      <c r="AL86" s="47" t="s">
        <v>110</v>
      </c>
      <c r="AM86" s="34">
        <v>0.29514634988907962</v>
      </c>
      <c r="AO86" s="45">
        <v>24</v>
      </c>
      <c r="AP86" s="47" t="s">
        <v>21</v>
      </c>
      <c r="AQ86" s="27">
        <v>0.39500000000000002</v>
      </c>
    </row>
    <row r="87" spans="1:43" x14ac:dyDescent="0.15">
      <c r="A87" s="45">
        <v>84</v>
      </c>
      <c r="B87" s="47" t="s">
        <v>79</v>
      </c>
      <c r="C87" s="57">
        <v>10635</v>
      </c>
      <c r="D87" s="57">
        <v>65</v>
      </c>
      <c r="E87" s="57">
        <v>-2270</v>
      </c>
      <c r="F87" s="57">
        <v>8430</v>
      </c>
      <c r="G87" s="57">
        <v>6944</v>
      </c>
      <c r="H87" s="58">
        <v>2522</v>
      </c>
      <c r="I87" s="158">
        <f t="shared" si="14"/>
        <v>275.33703409992069</v>
      </c>
      <c r="J87" s="158">
        <f t="shared" si="15"/>
        <v>2.5773195876288657</v>
      </c>
      <c r="L87" s="30">
        <f t="shared" si="16"/>
        <v>0.97450525646394326</v>
      </c>
      <c r="M87" s="30">
        <f t="shared" si="21"/>
        <v>5.9560734997796258E-3</v>
      </c>
      <c r="N87" s="30">
        <f t="shared" si="17"/>
        <v>0.20800441299230385</v>
      </c>
      <c r="O87" s="30">
        <f t="shared" si="18"/>
        <v>-0.20204833949252424</v>
      </c>
      <c r="P87" s="30">
        <f t="shared" si="22"/>
        <v>0.77245691697141916</v>
      </c>
      <c r="Q87" s="30">
        <f t="shared" si="23"/>
        <v>0.6362919135764572</v>
      </c>
      <c r="R87" s="31">
        <f t="shared" si="19"/>
        <v>2.5219999999999998</v>
      </c>
      <c r="S87" s="35">
        <f t="shared" si="20"/>
        <v>0.21344616831217678</v>
      </c>
      <c r="U87" s="45">
        <v>88</v>
      </c>
      <c r="V87" s="47" t="s">
        <v>83</v>
      </c>
      <c r="W87" s="33">
        <v>1.2828465999525345E-3</v>
      </c>
      <c r="X87" s="33"/>
      <c r="Y87" s="45">
        <v>102</v>
      </c>
      <c r="Z87" s="47" t="s">
        <v>97</v>
      </c>
      <c r="AA87" s="33">
        <v>-1.7834316696340129</v>
      </c>
      <c r="AK87" s="45">
        <v>4</v>
      </c>
      <c r="AL87" s="47" t="s">
        <v>3</v>
      </c>
      <c r="AM87" s="34">
        <v>0.25895174939041876</v>
      </c>
      <c r="AO87" s="45">
        <v>25</v>
      </c>
      <c r="AP87" s="47" t="s">
        <v>22</v>
      </c>
      <c r="AQ87" s="27">
        <v>0.312</v>
      </c>
    </row>
    <row r="88" spans="1:43" x14ac:dyDescent="0.15">
      <c r="A88" s="45">
        <v>85</v>
      </c>
      <c r="B88" s="49" t="s">
        <v>80</v>
      </c>
      <c r="C88" s="57">
        <v>110150</v>
      </c>
      <c r="D88" s="57">
        <v>260</v>
      </c>
      <c r="E88" s="57">
        <v>-24423</v>
      </c>
      <c r="F88" s="57">
        <v>85987</v>
      </c>
      <c r="G88" s="57">
        <v>47883</v>
      </c>
      <c r="H88" s="58">
        <v>422</v>
      </c>
      <c r="I88" s="158">
        <f t="shared" si="14"/>
        <v>11346.682464454976</v>
      </c>
      <c r="J88" s="158">
        <f t="shared" si="15"/>
        <v>61.611374407582943</v>
      </c>
      <c r="L88" s="30">
        <f t="shared" si="16"/>
        <v>10.093253784626549</v>
      </c>
      <c r="M88" s="30">
        <f t="shared" si="21"/>
        <v>2.3824293999118503E-2</v>
      </c>
      <c r="N88" s="30">
        <f t="shared" si="17"/>
        <v>2.2379258936171968</v>
      </c>
      <c r="O88" s="30">
        <f t="shared" si="18"/>
        <v>-2.2141015996180782</v>
      </c>
      <c r="P88" s="30">
        <f t="shared" si="22"/>
        <v>7.8791521850084711</v>
      </c>
      <c r="Q88" s="30">
        <f t="shared" si="23"/>
        <v>4.3876102675376583</v>
      </c>
      <c r="R88" s="31">
        <f t="shared" si="19"/>
        <v>0.42199999999999999</v>
      </c>
      <c r="S88" s="35">
        <f t="shared" si="20"/>
        <v>0.22172492056286883</v>
      </c>
      <c r="U88" s="45">
        <v>28</v>
      </c>
      <c r="V88" s="49" t="s">
        <v>24</v>
      </c>
      <c r="W88" s="33">
        <v>6.4142329997626726E-4</v>
      </c>
      <c r="X88" s="33"/>
      <c r="Y88" s="45">
        <v>6</v>
      </c>
      <c r="Z88" s="49" t="s">
        <v>5</v>
      </c>
      <c r="AA88" s="33">
        <v>-1.7958936080335517</v>
      </c>
      <c r="AK88" s="45">
        <v>2</v>
      </c>
      <c r="AL88" s="49" t="s">
        <v>1</v>
      </c>
      <c r="AM88" s="34">
        <v>0.22248225319176818</v>
      </c>
      <c r="AO88" s="45">
        <v>53</v>
      </c>
      <c r="AP88" s="49" t="s">
        <v>49</v>
      </c>
      <c r="AQ88" s="27">
        <v>0.30199999999999999</v>
      </c>
    </row>
    <row r="89" spans="1:43" x14ac:dyDescent="0.15">
      <c r="A89" s="45">
        <v>86</v>
      </c>
      <c r="B89" s="47" t="s">
        <v>81</v>
      </c>
      <c r="C89" s="57">
        <v>21274</v>
      </c>
      <c r="D89" s="57">
        <v>6560</v>
      </c>
      <c r="E89" s="57">
        <v>-3473</v>
      </c>
      <c r="F89" s="57">
        <v>24361</v>
      </c>
      <c r="G89" s="57">
        <v>11460</v>
      </c>
      <c r="H89" s="58">
        <v>564</v>
      </c>
      <c r="I89" s="158">
        <f t="shared" si="14"/>
        <v>2031.9148936170211</v>
      </c>
      <c r="J89" s="158">
        <f t="shared" si="15"/>
        <v>1163.1205673758866</v>
      </c>
      <c r="L89" s="30">
        <f t="shared" si="16"/>
        <v>1.9493770405278732</v>
      </c>
      <c r="M89" s="30">
        <f t="shared" si="21"/>
        <v>0.6011052639777591</v>
      </c>
      <c r="N89" s="30">
        <f t="shared" si="17"/>
        <v>0.31823758868822521</v>
      </c>
      <c r="O89" s="30">
        <f t="shared" si="18"/>
        <v>0.28286767528953388</v>
      </c>
      <c r="P89" s="30">
        <f t="shared" si="22"/>
        <v>2.2322447158174068</v>
      </c>
      <c r="Q89" s="30">
        <f t="shared" si="23"/>
        <v>1.0501015739611463</v>
      </c>
      <c r="R89" s="31">
        <f t="shared" si="19"/>
        <v>0.56399999999999995</v>
      </c>
      <c r="S89" s="35">
        <f t="shared" si="20"/>
        <v>0.16325091661182664</v>
      </c>
      <c r="U89" s="45">
        <v>6</v>
      </c>
      <c r="V89" s="47" t="s">
        <v>5</v>
      </c>
      <c r="W89" s="33">
        <v>0</v>
      </c>
      <c r="X89" s="33"/>
      <c r="Y89" s="45">
        <v>37</v>
      </c>
      <c r="Z89" s="47" t="s">
        <v>33</v>
      </c>
      <c r="AA89" s="33">
        <v>-1.8274149816323857</v>
      </c>
      <c r="AK89" s="45">
        <v>54</v>
      </c>
      <c r="AL89" s="47" t="s">
        <v>50</v>
      </c>
      <c r="AM89" s="34">
        <v>0.1792319963933684</v>
      </c>
      <c r="AO89" s="45">
        <v>54</v>
      </c>
      <c r="AP89" s="47" t="s">
        <v>50</v>
      </c>
      <c r="AQ89" s="27">
        <v>0.26800000000000002</v>
      </c>
    </row>
    <row r="90" spans="1:43" x14ac:dyDescent="0.15">
      <c r="A90" s="45">
        <v>87</v>
      </c>
      <c r="B90" s="47" t="s">
        <v>82</v>
      </c>
      <c r="C90" s="57">
        <v>156957</v>
      </c>
      <c r="D90" s="57">
        <v>499</v>
      </c>
      <c r="E90" s="57">
        <v>-88231</v>
      </c>
      <c r="F90" s="57">
        <v>69225</v>
      </c>
      <c r="G90" s="57">
        <v>44470</v>
      </c>
      <c r="H90" s="58">
        <v>4158</v>
      </c>
      <c r="I90" s="158">
        <f t="shared" si="14"/>
        <v>1069.5045695045694</v>
      </c>
      <c r="J90" s="158">
        <f t="shared" si="15"/>
        <v>12.000962000962001</v>
      </c>
      <c r="L90" s="30">
        <f t="shared" si="16"/>
        <v>14.382268127767855</v>
      </c>
      <c r="M90" s="30">
        <f t="shared" si="21"/>
        <v>4.5724318098308202E-2</v>
      </c>
      <c r="N90" s="30">
        <f t="shared" si="17"/>
        <v>8.0847741686008643</v>
      </c>
      <c r="O90" s="30">
        <f t="shared" si="18"/>
        <v>-8.0390498505025558</v>
      </c>
      <c r="P90" s="30">
        <f t="shared" si="22"/>
        <v>6.3432182772653016</v>
      </c>
      <c r="Q90" s="30">
        <f t="shared" si="23"/>
        <v>4.0748705928492299</v>
      </c>
      <c r="R90" s="31">
        <f t="shared" si="19"/>
        <v>4.1580000000000004</v>
      </c>
      <c r="S90" s="35">
        <f t="shared" si="20"/>
        <v>0.56213485222067194</v>
      </c>
      <c r="U90" s="45">
        <v>7</v>
      </c>
      <c r="V90" s="47" t="s">
        <v>6</v>
      </c>
      <c r="W90" s="33">
        <v>0</v>
      </c>
      <c r="X90" s="33"/>
      <c r="Y90" s="45">
        <v>89</v>
      </c>
      <c r="Z90" s="47" t="s">
        <v>84</v>
      </c>
      <c r="AA90" s="33">
        <v>-1.8281480368323586</v>
      </c>
      <c r="AK90" s="45">
        <v>53</v>
      </c>
      <c r="AL90" s="47" t="s">
        <v>49</v>
      </c>
      <c r="AM90" s="34">
        <v>0.17006880639370744</v>
      </c>
      <c r="AO90" s="45">
        <v>59</v>
      </c>
      <c r="AP90" s="47" t="s">
        <v>55</v>
      </c>
      <c r="AQ90" s="27">
        <v>0.248</v>
      </c>
    </row>
    <row r="91" spans="1:43" x14ac:dyDescent="0.15">
      <c r="A91" s="45">
        <v>88</v>
      </c>
      <c r="B91" s="47" t="s">
        <v>83</v>
      </c>
      <c r="C91" s="57">
        <v>10319</v>
      </c>
      <c r="D91" s="57">
        <v>14</v>
      </c>
      <c r="E91" s="57">
        <v>-3931</v>
      </c>
      <c r="F91" s="57">
        <v>6402</v>
      </c>
      <c r="G91" s="57">
        <v>1843</v>
      </c>
      <c r="H91" s="58">
        <v>216</v>
      </c>
      <c r="I91" s="158">
        <f t="shared" si="14"/>
        <v>853.24074074074065</v>
      </c>
      <c r="J91" s="158">
        <f t="shared" si="15"/>
        <v>6.481481481481481</v>
      </c>
      <c r="L91" s="30">
        <f t="shared" si="16"/>
        <v>0.94554957606501466</v>
      </c>
      <c r="M91" s="30">
        <f t="shared" si="21"/>
        <v>1.2828465999525345E-3</v>
      </c>
      <c r="N91" s="30">
        <f t="shared" si="17"/>
        <v>0.3602049988866724</v>
      </c>
      <c r="O91" s="30">
        <f t="shared" si="18"/>
        <v>-0.35892215228671986</v>
      </c>
      <c r="P91" s="30">
        <f t="shared" si="22"/>
        <v>0.5866274237782948</v>
      </c>
      <c r="Q91" s="30">
        <f t="shared" si="23"/>
        <v>0.16887759169375152</v>
      </c>
      <c r="R91" s="31">
        <f t="shared" si="19"/>
        <v>0.216</v>
      </c>
      <c r="S91" s="35">
        <f t="shared" si="20"/>
        <v>0.38094776625642018</v>
      </c>
      <c r="U91" s="45">
        <v>12</v>
      </c>
      <c r="V91" s="47" t="s">
        <v>10</v>
      </c>
      <c r="W91" s="33">
        <v>0</v>
      </c>
      <c r="X91" s="33"/>
      <c r="Y91" s="45">
        <v>12</v>
      </c>
      <c r="Z91" s="47" t="s">
        <v>10</v>
      </c>
      <c r="AA91" s="33">
        <v>-1.8458329935317042</v>
      </c>
      <c r="AK91" s="45">
        <v>88</v>
      </c>
      <c r="AL91" s="47" t="s">
        <v>83</v>
      </c>
      <c r="AM91" s="34">
        <v>0.16887759169375152</v>
      </c>
      <c r="AO91" s="45">
        <v>35</v>
      </c>
      <c r="AP91" s="47" t="s">
        <v>31</v>
      </c>
      <c r="AQ91" s="27">
        <v>0.23200000000000001</v>
      </c>
    </row>
    <row r="92" spans="1:43" x14ac:dyDescent="0.15">
      <c r="A92" s="45">
        <v>89</v>
      </c>
      <c r="B92" s="47" t="s">
        <v>84</v>
      </c>
      <c r="C92" s="57">
        <v>41244</v>
      </c>
      <c r="D92" s="57">
        <v>634</v>
      </c>
      <c r="E92" s="57">
        <v>-20585</v>
      </c>
      <c r="F92" s="57">
        <v>21293</v>
      </c>
      <c r="G92" s="57">
        <v>9616</v>
      </c>
      <c r="H92" s="58">
        <v>881</v>
      </c>
      <c r="I92" s="158">
        <f t="shared" si="14"/>
        <v>1091.4869466515324</v>
      </c>
      <c r="J92" s="158">
        <f t="shared" si="15"/>
        <v>71.963677639046537</v>
      </c>
      <c r="L92" s="30">
        <f t="shared" si="16"/>
        <v>3.779266083460167</v>
      </c>
      <c r="M92" s="30">
        <f t="shared" si="21"/>
        <v>5.8094624597850496E-2</v>
      </c>
      <c r="N92" s="30">
        <f t="shared" si="17"/>
        <v>1.886242661430209</v>
      </c>
      <c r="O92" s="30">
        <f t="shared" si="18"/>
        <v>-1.8281480368323586</v>
      </c>
      <c r="P92" s="30">
        <f t="shared" si="22"/>
        <v>1.9511180466278084</v>
      </c>
      <c r="Q92" s="30">
        <f t="shared" si="23"/>
        <v>0.88113235036739801</v>
      </c>
      <c r="R92" s="31">
        <f t="shared" si="19"/>
        <v>0.88100000000000001</v>
      </c>
      <c r="S92" s="35">
        <f t="shared" si="20"/>
        <v>0.49910289981573075</v>
      </c>
      <c r="U92" s="45">
        <v>22</v>
      </c>
      <c r="V92" s="47" t="s">
        <v>20</v>
      </c>
      <c r="W92" s="33">
        <v>0</v>
      </c>
      <c r="X92" s="33"/>
      <c r="Y92" s="45">
        <v>54</v>
      </c>
      <c r="Z92" s="47" t="s">
        <v>50</v>
      </c>
      <c r="AA92" s="33">
        <v>-2.0075632970257202</v>
      </c>
      <c r="AK92" s="45">
        <v>59</v>
      </c>
      <c r="AL92" s="47" t="s">
        <v>55</v>
      </c>
      <c r="AM92" s="34">
        <v>0.13799764139489409</v>
      </c>
      <c r="AO92" s="45">
        <v>20</v>
      </c>
      <c r="AP92" s="47" t="s">
        <v>18</v>
      </c>
      <c r="AQ92" s="27">
        <v>0.23</v>
      </c>
    </row>
    <row r="93" spans="1:43" x14ac:dyDescent="0.15">
      <c r="A93" s="45">
        <v>90</v>
      </c>
      <c r="B93" s="47" t="s">
        <v>85</v>
      </c>
      <c r="C93" s="57">
        <v>303086</v>
      </c>
      <c r="D93" s="57">
        <v>0</v>
      </c>
      <c r="E93" s="57">
        <v>0</v>
      </c>
      <c r="F93" s="57">
        <v>303086</v>
      </c>
      <c r="G93" s="57">
        <v>206122</v>
      </c>
      <c r="H93" s="58">
        <v>9518</v>
      </c>
      <c r="I93" s="158">
        <f t="shared" si="14"/>
        <v>2165.6020172305107</v>
      </c>
      <c r="J93" s="158">
        <f t="shared" si="15"/>
        <v>0</v>
      </c>
      <c r="L93" s="30">
        <f t="shared" si="16"/>
        <v>27.772346042372426</v>
      </c>
      <c r="M93" s="30">
        <f t="shared" si="21"/>
        <v>0</v>
      </c>
      <c r="N93" s="30">
        <f t="shared" si="17"/>
        <v>0</v>
      </c>
      <c r="O93" s="30">
        <f t="shared" si="18"/>
        <v>0</v>
      </c>
      <c r="P93" s="30">
        <f t="shared" si="22"/>
        <v>27.772346042372426</v>
      </c>
      <c r="Q93" s="30">
        <f t="shared" si="23"/>
        <v>18.887350491101166</v>
      </c>
      <c r="R93" s="31">
        <f t="shared" si="19"/>
        <v>9.5180000000000007</v>
      </c>
      <c r="S93" s="35">
        <f t="shared" si="20"/>
        <v>0</v>
      </c>
      <c r="U93" s="45">
        <v>63</v>
      </c>
      <c r="V93" s="47" t="s">
        <v>59</v>
      </c>
      <c r="W93" s="33">
        <v>0</v>
      </c>
      <c r="X93" s="33"/>
      <c r="Y93" s="45">
        <v>105</v>
      </c>
      <c r="Z93" s="47" t="s">
        <v>100</v>
      </c>
      <c r="AA93" s="33">
        <v>-2.1707597109196817</v>
      </c>
      <c r="AK93" s="45">
        <v>29</v>
      </c>
      <c r="AL93" s="47" t="s">
        <v>25</v>
      </c>
      <c r="AM93" s="34">
        <v>0.13469889299501614</v>
      </c>
      <c r="AO93" s="45">
        <v>88</v>
      </c>
      <c r="AP93" s="47" t="s">
        <v>83</v>
      </c>
      <c r="AQ93" s="27">
        <v>0.216</v>
      </c>
    </row>
    <row r="94" spans="1:43" x14ac:dyDescent="0.15">
      <c r="A94" s="45">
        <v>91</v>
      </c>
      <c r="B94" s="48" t="s">
        <v>86</v>
      </c>
      <c r="C94" s="57">
        <v>184182</v>
      </c>
      <c r="D94" s="57">
        <v>4812</v>
      </c>
      <c r="E94" s="57">
        <v>-5999</v>
      </c>
      <c r="F94" s="57">
        <v>182995</v>
      </c>
      <c r="G94" s="57">
        <v>153163</v>
      </c>
      <c r="H94" s="58">
        <v>22641</v>
      </c>
      <c r="I94" s="158">
        <f t="shared" si="14"/>
        <v>676.48513758226227</v>
      </c>
      <c r="J94" s="158">
        <f t="shared" si="15"/>
        <v>21.253478203259572</v>
      </c>
      <c r="L94" s="30">
        <f t="shared" si="16"/>
        <v>16.876946605175551</v>
      </c>
      <c r="M94" s="30">
        <f t="shared" si="21"/>
        <v>0.44093270278368546</v>
      </c>
      <c r="N94" s="30">
        <f t="shared" si="17"/>
        <v>0.54969976807966114</v>
      </c>
      <c r="O94" s="30">
        <f t="shared" si="18"/>
        <v>-0.10876706529597568</v>
      </c>
      <c r="P94" s="30">
        <f t="shared" si="22"/>
        <v>16.768179539879576</v>
      </c>
      <c r="Q94" s="30">
        <f t="shared" si="23"/>
        <v>14.034616699180718</v>
      </c>
      <c r="R94" s="31">
        <f t="shared" si="19"/>
        <v>22.640999999999998</v>
      </c>
      <c r="S94" s="35">
        <f t="shared" si="20"/>
        <v>3.2571043858791844E-2</v>
      </c>
      <c r="U94" s="45">
        <v>64</v>
      </c>
      <c r="V94" s="48" t="s">
        <v>60</v>
      </c>
      <c r="W94" s="33">
        <v>0</v>
      </c>
      <c r="X94" s="33"/>
      <c r="Y94" s="45">
        <v>76</v>
      </c>
      <c r="Z94" s="48" t="s">
        <v>72</v>
      </c>
      <c r="AA94" s="33">
        <v>-2.200723342218573</v>
      </c>
      <c r="AK94" s="45">
        <v>80</v>
      </c>
      <c r="AL94" s="48" t="s">
        <v>75</v>
      </c>
      <c r="AM94" s="34">
        <v>0.11866331049560945</v>
      </c>
      <c r="AO94" s="45">
        <v>11</v>
      </c>
      <c r="AP94" s="48" t="s">
        <v>112</v>
      </c>
      <c r="AQ94" s="27">
        <v>0.152</v>
      </c>
    </row>
    <row r="95" spans="1:43" x14ac:dyDescent="0.15">
      <c r="A95" s="45">
        <v>92</v>
      </c>
      <c r="B95" s="47" t="s">
        <v>87</v>
      </c>
      <c r="C95" s="57">
        <v>122662</v>
      </c>
      <c r="D95" s="57">
        <v>0</v>
      </c>
      <c r="E95" s="57">
        <v>-14085</v>
      </c>
      <c r="F95" s="57">
        <v>108577</v>
      </c>
      <c r="G95" s="59">
        <v>68806</v>
      </c>
      <c r="H95" s="58">
        <v>6498</v>
      </c>
      <c r="I95" s="158">
        <f t="shared" si="14"/>
        <v>1058.8796552785473</v>
      </c>
      <c r="J95" s="158">
        <f t="shared" si="15"/>
        <v>0</v>
      </c>
      <c r="L95" s="30">
        <f t="shared" si="16"/>
        <v>11.239752117384128</v>
      </c>
      <c r="M95" s="30">
        <f t="shared" si="21"/>
        <v>0</v>
      </c>
      <c r="N95" s="30">
        <f t="shared" si="17"/>
        <v>1.2906353114522464</v>
      </c>
      <c r="O95" s="30">
        <f t="shared" si="18"/>
        <v>-1.2906353114522464</v>
      </c>
      <c r="P95" s="30">
        <f t="shared" si="22"/>
        <v>9.9491168059318831</v>
      </c>
      <c r="Q95" s="30">
        <f t="shared" si="23"/>
        <v>6.3048245111667223</v>
      </c>
      <c r="R95" s="31">
        <f t="shared" si="19"/>
        <v>6.4980000000000002</v>
      </c>
      <c r="S95" s="35">
        <f t="shared" si="20"/>
        <v>0.11482773801177219</v>
      </c>
      <c r="U95" s="45">
        <v>65</v>
      </c>
      <c r="V95" s="47" t="s">
        <v>61</v>
      </c>
      <c r="W95" s="33">
        <v>0</v>
      </c>
      <c r="X95" s="33"/>
      <c r="Y95" s="45">
        <v>85</v>
      </c>
      <c r="Z95" s="47" t="s">
        <v>80</v>
      </c>
      <c r="AA95" s="33">
        <v>-2.2141015996180782</v>
      </c>
      <c r="AK95" s="45">
        <v>60</v>
      </c>
      <c r="AL95" s="47" t="s">
        <v>56</v>
      </c>
      <c r="AM95" s="34">
        <v>8.5400930796840163E-2</v>
      </c>
      <c r="AO95" s="45">
        <v>52</v>
      </c>
      <c r="AP95" s="47" t="s">
        <v>48</v>
      </c>
      <c r="AQ95" s="27">
        <v>0.152</v>
      </c>
    </row>
    <row r="96" spans="1:43" x14ac:dyDescent="0.15">
      <c r="A96" s="45">
        <v>93</v>
      </c>
      <c r="B96" s="47" t="s">
        <v>88</v>
      </c>
      <c r="C96" s="57">
        <v>357278</v>
      </c>
      <c r="D96" s="57">
        <v>7780</v>
      </c>
      <c r="E96" s="57">
        <v>-4753</v>
      </c>
      <c r="F96" s="57">
        <v>360305</v>
      </c>
      <c r="G96" s="59">
        <v>200478</v>
      </c>
      <c r="H96" s="58">
        <v>30950</v>
      </c>
      <c r="I96" s="158">
        <f t="shared" si="14"/>
        <v>647.74798061389345</v>
      </c>
      <c r="J96" s="158">
        <f t="shared" si="15"/>
        <v>25.137318255250403</v>
      </c>
      <c r="L96" s="30">
        <f t="shared" si="16"/>
        <v>32.738061966988688</v>
      </c>
      <c r="M96" s="30">
        <f t="shared" si="21"/>
        <v>0.71289618197362281</v>
      </c>
      <c r="N96" s="30">
        <f t="shared" si="17"/>
        <v>0.43552642068388553</v>
      </c>
      <c r="O96" s="30">
        <f t="shared" si="18"/>
        <v>0.27736976128973728</v>
      </c>
      <c r="P96" s="30">
        <f t="shared" si="22"/>
        <v>33.015431728278429</v>
      </c>
      <c r="Q96" s="30">
        <f t="shared" si="23"/>
        <v>18.370180047520304</v>
      </c>
      <c r="R96" s="31">
        <f t="shared" si="19"/>
        <v>30.95</v>
      </c>
      <c r="S96" s="35">
        <f t="shared" si="20"/>
        <v>1.3303366006303215E-2</v>
      </c>
      <c r="U96" s="45">
        <v>66</v>
      </c>
      <c r="V96" s="47" t="s">
        <v>62</v>
      </c>
      <c r="W96" s="33">
        <v>0</v>
      </c>
      <c r="X96" s="33"/>
      <c r="Y96" s="45">
        <v>40</v>
      </c>
      <c r="Z96" s="47" t="s">
        <v>133</v>
      </c>
      <c r="AA96" s="33">
        <v>-2.6830736638007266</v>
      </c>
      <c r="AK96" s="45">
        <v>52</v>
      </c>
      <c r="AL96" s="47" t="s">
        <v>48</v>
      </c>
      <c r="AM96" s="34">
        <v>6.6433127497541974E-2</v>
      </c>
      <c r="AO96" s="45">
        <v>55</v>
      </c>
      <c r="AP96" s="47" t="s">
        <v>51</v>
      </c>
      <c r="AQ96" s="27">
        <v>0.14000000000000001</v>
      </c>
    </row>
    <row r="97" spans="1:43" x14ac:dyDescent="0.15">
      <c r="A97" s="45">
        <v>94</v>
      </c>
      <c r="B97" s="47" t="s">
        <v>89</v>
      </c>
      <c r="C97" s="57">
        <v>16542</v>
      </c>
      <c r="D97" s="57">
        <v>0</v>
      </c>
      <c r="E97" s="57">
        <v>0</v>
      </c>
      <c r="F97" s="57">
        <v>16542</v>
      </c>
      <c r="G97" s="59">
        <v>11100</v>
      </c>
      <c r="H97" s="58">
        <v>1842</v>
      </c>
      <c r="I97" s="158">
        <f t="shared" si="14"/>
        <v>602.60586319218237</v>
      </c>
      <c r="J97" s="158">
        <f t="shared" si="15"/>
        <v>0</v>
      </c>
      <c r="L97" s="30">
        <f t="shared" si="16"/>
        <v>1.5157748897439163</v>
      </c>
      <c r="M97" s="30">
        <f t="shared" si="21"/>
        <v>0</v>
      </c>
      <c r="N97" s="30">
        <f t="shared" si="17"/>
        <v>0</v>
      </c>
      <c r="O97" s="30">
        <f t="shared" si="18"/>
        <v>0</v>
      </c>
      <c r="P97" s="30">
        <f t="shared" si="22"/>
        <v>1.5157748897439163</v>
      </c>
      <c r="Q97" s="30">
        <f t="shared" si="23"/>
        <v>1.0171140899623667</v>
      </c>
      <c r="R97" s="31">
        <f t="shared" si="19"/>
        <v>1.8420000000000001</v>
      </c>
      <c r="S97" s="35">
        <f t="shared" si="20"/>
        <v>0</v>
      </c>
      <c r="U97" s="45">
        <v>68</v>
      </c>
      <c r="V97" s="47" t="s">
        <v>64</v>
      </c>
      <c r="W97" s="33">
        <v>0</v>
      </c>
      <c r="X97" s="33"/>
      <c r="Y97" s="45">
        <v>44</v>
      </c>
      <c r="Z97" s="47" t="s">
        <v>134</v>
      </c>
      <c r="AA97" s="33">
        <v>-2.8021951337963191</v>
      </c>
      <c r="AK97" s="45">
        <v>32</v>
      </c>
      <c r="AL97" s="47" t="s">
        <v>28</v>
      </c>
      <c r="AM97" s="34">
        <v>5.2963238198040365E-2</v>
      </c>
      <c r="AO97" s="45">
        <v>32</v>
      </c>
      <c r="AP97" s="47" t="s">
        <v>28</v>
      </c>
      <c r="AQ97" s="27">
        <v>0.109</v>
      </c>
    </row>
    <row r="98" spans="1:43" x14ac:dyDescent="0.15">
      <c r="A98" s="45">
        <v>95</v>
      </c>
      <c r="B98" s="49" t="s">
        <v>90</v>
      </c>
      <c r="C98" s="57">
        <v>88686</v>
      </c>
      <c r="D98" s="57">
        <v>0</v>
      </c>
      <c r="E98" s="57">
        <v>-304</v>
      </c>
      <c r="F98" s="57">
        <v>88382</v>
      </c>
      <c r="G98" s="59">
        <v>60661</v>
      </c>
      <c r="H98" s="58">
        <v>9915</v>
      </c>
      <c r="I98" s="158">
        <f t="shared" si="14"/>
        <v>611.81038830055479</v>
      </c>
      <c r="J98" s="158">
        <f t="shared" si="15"/>
        <v>0</v>
      </c>
      <c r="L98" s="30">
        <f t="shared" si="16"/>
        <v>8.12646668309932</v>
      </c>
      <c r="M98" s="30">
        <f t="shared" si="21"/>
        <v>0</v>
      </c>
      <c r="N98" s="30">
        <f t="shared" si="17"/>
        <v>2.7856097598969325E-2</v>
      </c>
      <c r="O98" s="30">
        <f t="shared" si="18"/>
        <v>-2.7856097598969325E-2</v>
      </c>
      <c r="P98" s="30">
        <f t="shared" si="22"/>
        <v>8.0986105855003512</v>
      </c>
      <c r="Q98" s="30">
        <f t="shared" si="23"/>
        <v>5.5584826856943357</v>
      </c>
      <c r="R98" s="31">
        <f t="shared" si="19"/>
        <v>9.9149999999999991</v>
      </c>
      <c r="S98" s="35">
        <f t="shared" si="20"/>
        <v>3.4278240082989422E-3</v>
      </c>
      <c r="U98" s="45">
        <v>69</v>
      </c>
      <c r="V98" s="49" t="s">
        <v>65</v>
      </c>
      <c r="W98" s="33">
        <v>0</v>
      </c>
      <c r="X98" s="33"/>
      <c r="Y98" s="45">
        <v>100</v>
      </c>
      <c r="Z98" s="49" t="s">
        <v>95</v>
      </c>
      <c r="AA98" s="33">
        <v>-3.370862705175278</v>
      </c>
      <c r="AK98" s="45">
        <v>35</v>
      </c>
      <c r="AL98" s="49" t="s">
        <v>31</v>
      </c>
      <c r="AM98" s="34">
        <v>4.0043140298518402E-2</v>
      </c>
      <c r="AO98" s="45">
        <v>29</v>
      </c>
      <c r="AP98" s="49" t="s">
        <v>25</v>
      </c>
      <c r="AQ98" s="27">
        <v>8.8999999999999996E-2</v>
      </c>
    </row>
    <row r="99" spans="1:43" x14ac:dyDescent="0.15">
      <c r="A99" s="45">
        <v>96</v>
      </c>
      <c r="B99" s="47" t="s">
        <v>91</v>
      </c>
      <c r="C99" s="57">
        <v>93259</v>
      </c>
      <c r="D99" s="57">
        <v>0</v>
      </c>
      <c r="E99" s="57">
        <v>0</v>
      </c>
      <c r="F99" s="57">
        <v>93259</v>
      </c>
      <c r="G99" s="59">
        <v>70127</v>
      </c>
      <c r="H99" s="58">
        <v>17730</v>
      </c>
      <c r="I99" s="158">
        <f t="shared" si="14"/>
        <v>395.52735476593341</v>
      </c>
      <c r="J99" s="158">
        <f t="shared" si="15"/>
        <v>0</v>
      </c>
      <c r="L99" s="30">
        <f t="shared" si="16"/>
        <v>8.5454993617838166</v>
      </c>
      <c r="M99" s="30">
        <f t="shared" si="21"/>
        <v>0</v>
      </c>
      <c r="N99" s="30">
        <f t="shared" si="17"/>
        <v>0</v>
      </c>
      <c r="O99" s="30">
        <f t="shared" si="18"/>
        <v>0</v>
      </c>
      <c r="P99" s="30">
        <f t="shared" si="22"/>
        <v>8.5454993617838166</v>
      </c>
      <c r="Q99" s="30">
        <f t="shared" si="23"/>
        <v>6.4258702510622436</v>
      </c>
      <c r="R99" s="31">
        <f t="shared" si="19"/>
        <v>17.73</v>
      </c>
      <c r="S99" s="35">
        <f t="shared" si="20"/>
        <v>0</v>
      </c>
      <c r="U99" s="45">
        <v>70</v>
      </c>
      <c r="V99" s="47" t="s">
        <v>66</v>
      </c>
      <c r="W99" s="33">
        <v>0</v>
      </c>
      <c r="X99" s="33"/>
      <c r="Y99" s="45">
        <v>98</v>
      </c>
      <c r="Z99" s="47" t="s">
        <v>93</v>
      </c>
      <c r="AA99" s="33">
        <v>-4.0410584217504812</v>
      </c>
      <c r="AK99" s="45">
        <v>81</v>
      </c>
      <c r="AL99" s="47" t="s">
        <v>76</v>
      </c>
      <c r="AM99" s="34">
        <v>3.3812171098748948E-2</v>
      </c>
      <c r="AO99" s="45">
        <v>60</v>
      </c>
      <c r="AP99" s="47" t="s">
        <v>56</v>
      </c>
      <c r="AQ99" s="27">
        <v>8.8999999999999996E-2</v>
      </c>
    </row>
    <row r="100" spans="1:43" x14ac:dyDescent="0.15">
      <c r="A100" s="45">
        <v>97</v>
      </c>
      <c r="B100" s="47" t="s">
        <v>129</v>
      </c>
      <c r="C100" s="57">
        <v>62766</v>
      </c>
      <c r="D100" s="57">
        <v>550</v>
      </c>
      <c r="E100" s="57">
        <v>-10454</v>
      </c>
      <c r="F100" s="57">
        <v>52862</v>
      </c>
      <c r="G100" s="59">
        <v>31987</v>
      </c>
      <c r="H100" s="58">
        <v>4880</v>
      </c>
      <c r="I100" s="158">
        <f t="shared" si="14"/>
        <v>655.47131147540983</v>
      </c>
      <c r="J100" s="158">
        <f t="shared" si="15"/>
        <v>11.270491803278688</v>
      </c>
      <c r="L100" s="30">
        <f t="shared" si="16"/>
        <v>5.7513678351871995</v>
      </c>
      <c r="M100" s="30">
        <f t="shared" si="21"/>
        <v>5.0397544998135292E-2</v>
      </c>
      <c r="N100" s="30">
        <f t="shared" si="17"/>
        <v>0.95791988256455696</v>
      </c>
      <c r="O100" s="30">
        <f t="shared" si="18"/>
        <v>-0.90752233756642164</v>
      </c>
      <c r="P100" s="30">
        <f t="shared" si="22"/>
        <v>4.8438454976207783</v>
      </c>
      <c r="Q100" s="30">
        <f t="shared" si="23"/>
        <v>2.9310295851915518</v>
      </c>
      <c r="R100" s="31">
        <f t="shared" si="19"/>
        <v>4.88</v>
      </c>
      <c r="S100" s="35">
        <f t="shared" si="20"/>
        <v>0.16655514131854826</v>
      </c>
      <c r="U100" s="45">
        <v>73</v>
      </c>
      <c r="V100" s="47" t="s">
        <v>69</v>
      </c>
      <c r="W100" s="33">
        <v>0</v>
      </c>
      <c r="X100" s="33"/>
      <c r="Y100" s="45">
        <v>38</v>
      </c>
      <c r="Z100" s="47" t="s">
        <v>34</v>
      </c>
      <c r="AA100" s="33">
        <v>-4.0483889737502077</v>
      </c>
      <c r="AK100" s="45">
        <v>11</v>
      </c>
      <c r="AL100" s="47" t="s">
        <v>112</v>
      </c>
      <c r="AM100" s="34">
        <v>2.3641030199125283E-2</v>
      </c>
      <c r="AO100" s="45">
        <v>51</v>
      </c>
      <c r="AP100" s="47" t="s">
        <v>47</v>
      </c>
      <c r="AQ100" s="27">
        <v>3.5999999999999997E-2</v>
      </c>
    </row>
    <row r="101" spans="1:43" x14ac:dyDescent="0.15">
      <c r="A101" s="45">
        <v>98</v>
      </c>
      <c r="B101" s="47" t="s">
        <v>93</v>
      </c>
      <c r="C101" s="57">
        <v>85559</v>
      </c>
      <c r="D101" s="57">
        <v>4922</v>
      </c>
      <c r="E101" s="57">
        <v>-49023</v>
      </c>
      <c r="F101" s="57">
        <v>41458</v>
      </c>
      <c r="G101" s="59">
        <v>30276</v>
      </c>
      <c r="H101" s="58">
        <v>2441</v>
      </c>
      <c r="I101" s="158">
        <f t="shared" si="14"/>
        <v>1240.3113478082753</v>
      </c>
      <c r="J101" s="158">
        <f t="shared" si="15"/>
        <v>201.63867267513314</v>
      </c>
      <c r="L101" s="30">
        <f t="shared" si="16"/>
        <v>7.8399337318099231</v>
      </c>
      <c r="M101" s="30">
        <f t="shared" si="21"/>
        <v>0.45101221178331252</v>
      </c>
      <c r="N101" s="30">
        <f t="shared" si="17"/>
        <v>4.4920706335337934</v>
      </c>
      <c r="O101" s="30">
        <f t="shared" si="18"/>
        <v>-4.0410584217504812</v>
      </c>
      <c r="P101" s="30">
        <f t="shared" si="22"/>
        <v>3.7988753100594415</v>
      </c>
      <c r="Q101" s="30">
        <f t="shared" si="23"/>
        <v>2.7742474042973528</v>
      </c>
      <c r="R101" s="31">
        <f t="shared" si="19"/>
        <v>2.4409999999999998</v>
      </c>
      <c r="S101" s="35">
        <f t="shared" si="20"/>
        <v>0.57297303615049267</v>
      </c>
      <c r="U101" s="45">
        <v>74</v>
      </c>
      <c r="V101" s="47" t="s">
        <v>70</v>
      </c>
      <c r="W101" s="33">
        <v>0</v>
      </c>
      <c r="X101" s="33"/>
      <c r="Y101" s="45">
        <v>9</v>
      </c>
      <c r="Z101" s="46" t="s">
        <v>8</v>
      </c>
      <c r="AA101" s="33">
        <v>-4.6089013060294715</v>
      </c>
      <c r="AK101" s="45">
        <v>55</v>
      </c>
      <c r="AL101" s="47" t="s">
        <v>51</v>
      </c>
      <c r="AM101" s="34">
        <v>1.8967803299298192E-2</v>
      </c>
      <c r="AO101" s="45">
        <v>80</v>
      </c>
      <c r="AP101" s="47" t="s">
        <v>75</v>
      </c>
      <c r="AQ101" s="27">
        <v>3.2000000000000001E-2</v>
      </c>
    </row>
    <row r="102" spans="1:43" x14ac:dyDescent="0.15">
      <c r="A102" s="45">
        <v>99</v>
      </c>
      <c r="B102" s="47" t="s">
        <v>94</v>
      </c>
      <c r="C102" s="57">
        <v>28205</v>
      </c>
      <c r="D102" s="57">
        <v>228</v>
      </c>
      <c r="E102" s="57">
        <v>-10131</v>
      </c>
      <c r="F102" s="57">
        <v>18302</v>
      </c>
      <c r="G102" s="59">
        <v>6751</v>
      </c>
      <c r="H102" s="58">
        <v>691</v>
      </c>
      <c r="I102" s="158">
        <f t="shared" si="14"/>
        <v>976.98986975397975</v>
      </c>
      <c r="J102" s="158">
        <f t="shared" si="15"/>
        <v>32.995658465991319</v>
      </c>
      <c r="L102" s="30">
        <f t="shared" si="16"/>
        <v>2.5844777394043743</v>
      </c>
      <c r="M102" s="30">
        <f t="shared" si="21"/>
        <v>2.0892073199226993E-2</v>
      </c>
      <c r="N102" s="30">
        <f t="shared" si="17"/>
        <v>0.92832277886565207</v>
      </c>
      <c r="O102" s="30">
        <f t="shared" si="18"/>
        <v>-0.90743070566642503</v>
      </c>
      <c r="P102" s="30">
        <f t="shared" si="22"/>
        <v>1.6770470337379491</v>
      </c>
      <c r="Q102" s="30">
        <f t="shared" si="23"/>
        <v>0.61860695687711154</v>
      </c>
      <c r="R102" s="31">
        <f t="shared" si="19"/>
        <v>0.69099999999999995</v>
      </c>
      <c r="S102" s="35">
        <f t="shared" si="20"/>
        <v>0.35919163268923948</v>
      </c>
      <c r="U102" s="45">
        <v>75</v>
      </c>
      <c r="V102" s="47" t="s">
        <v>71</v>
      </c>
      <c r="W102" s="33">
        <v>0</v>
      </c>
      <c r="X102" s="33"/>
      <c r="Y102" s="45">
        <v>23</v>
      </c>
      <c r="Z102" s="47" t="s">
        <v>110</v>
      </c>
      <c r="AA102" s="33">
        <v>-4.9657159246162683</v>
      </c>
      <c r="AK102" s="45">
        <v>51</v>
      </c>
      <c r="AL102" s="47" t="s">
        <v>47</v>
      </c>
      <c r="AM102" s="34">
        <v>1.7684956699345656E-2</v>
      </c>
      <c r="AO102" s="45">
        <v>28</v>
      </c>
      <c r="AP102" s="47" t="s">
        <v>24</v>
      </c>
      <c r="AQ102" s="27">
        <v>1.7999999999999999E-2</v>
      </c>
    </row>
    <row r="103" spans="1:43" x14ac:dyDescent="0.15">
      <c r="A103" s="45">
        <v>100</v>
      </c>
      <c r="B103" s="49" t="s">
        <v>95</v>
      </c>
      <c r="C103" s="57">
        <v>160130</v>
      </c>
      <c r="D103" s="57">
        <v>0</v>
      </c>
      <c r="E103" s="57">
        <v>-36787</v>
      </c>
      <c r="F103" s="57">
        <v>123343</v>
      </c>
      <c r="G103" s="59">
        <v>45502</v>
      </c>
      <c r="H103" s="58">
        <v>7650</v>
      </c>
      <c r="I103" s="158">
        <f t="shared" si="14"/>
        <v>594.79738562091495</v>
      </c>
      <c r="J103" s="158">
        <f t="shared" si="15"/>
        <v>0</v>
      </c>
      <c r="L103" s="30">
        <f t="shared" si="16"/>
        <v>14.673016146457099</v>
      </c>
      <c r="M103" s="30">
        <f t="shared" si="21"/>
        <v>0</v>
      </c>
      <c r="N103" s="30">
        <f t="shared" si="17"/>
        <v>3.370862705175278</v>
      </c>
      <c r="O103" s="30">
        <f t="shared" si="18"/>
        <v>-3.370862705175278</v>
      </c>
      <c r="P103" s="30">
        <f t="shared" si="22"/>
        <v>11.302153441281821</v>
      </c>
      <c r="Q103" s="30">
        <f t="shared" si="23"/>
        <v>4.1694347136457308</v>
      </c>
      <c r="R103" s="31">
        <f t="shared" si="19"/>
        <v>7.65</v>
      </c>
      <c r="S103" s="35">
        <f t="shared" si="20"/>
        <v>0.22973209267470179</v>
      </c>
      <c r="U103" s="45">
        <v>78</v>
      </c>
      <c r="V103" s="49" t="s">
        <v>73</v>
      </c>
      <c r="W103" s="33">
        <v>0</v>
      </c>
      <c r="X103" s="33"/>
      <c r="Y103" s="45">
        <v>56</v>
      </c>
      <c r="Z103" s="49" t="s">
        <v>52</v>
      </c>
      <c r="AA103" s="33">
        <v>-4.9698393601161159</v>
      </c>
      <c r="AK103" s="45">
        <v>28</v>
      </c>
      <c r="AL103" s="49" t="s">
        <v>24</v>
      </c>
      <c r="AM103" s="34">
        <v>8.3385028996914752E-3</v>
      </c>
      <c r="AO103" s="45">
        <v>56</v>
      </c>
      <c r="AP103" s="49" t="s">
        <v>52</v>
      </c>
      <c r="AQ103" s="27">
        <v>1.6E-2</v>
      </c>
    </row>
    <row r="104" spans="1:43" x14ac:dyDescent="0.15">
      <c r="A104" s="45">
        <v>101</v>
      </c>
      <c r="B104" s="47" t="s">
        <v>135</v>
      </c>
      <c r="C104" s="57">
        <v>282237</v>
      </c>
      <c r="D104" s="57">
        <v>2371</v>
      </c>
      <c r="E104" s="57">
        <v>-89541</v>
      </c>
      <c r="F104" s="57">
        <v>195067</v>
      </c>
      <c r="G104" s="59">
        <v>151222</v>
      </c>
      <c r="H104" s="58">
        <v>32238</v>
      </c>
      <c r="I104" s="158">
        <f t="shared" si="14"/>
        <v>469.0799677399342</v>
      </c>
      <c r="J104" s="158">
        <f t="shared" si="15"/>
        <v>7.3546746076059311</v>
      </c>
      <c r="L104" s="30">
        <f t="shared" si="16"/>
        <v>25.861912559343107</v>
      </c>
      <c r="M104" s="30">
        <f t="shared" si="21"/>
        <v>0.21725923489196142</v>
      </c>
      <c r="N104" s="30">
        <f t="shared" si="17"/>
        <v>8.2048119575964229</v>
      </c>
      <c r="O104" s="30">
        <f t="shared" si="18"/>
        <v>-7.9875527227044616</v>
      </c>
      <c r="P104" s="30">
        <f t="shared" si="22"/>
        <v>17.874359836638646</v>
      </c>
      <c r="Q104" s="30">
        <f t="shared" si="23"/>
        <v>13.8567591812873</v>
      </c>
      <c r="R104" s="31">
        <f t="shared" si="19"/>
        <v>32.238</v>
      </c>
      <c r="S104" s="35">
        <f t="shared" si="20"/>
        <v>0.31725464768970757</v>
      </c>
      <c r="U104" s="45">
        <v>90</v>
      </c>
      <c r="V104" s="47" t="s">
        <v>85</v>
      </c>
      <c r="W104" s="33">
        <v>0</v>
      </c>
      <c r="X104" s="33"/>
      <c r="Y104" s="45">
        <v>72</v>
      </c>
      <c r="Z104" s="47" t="s">
        <v>68</v>
      </c>
      <c r="AA104" s="33">
        <v>-5.8481311215836191</v>
      </c>
      <c r="AK104" s="45">
        <v>56</v>
      </c>
      <c r="AL104" s="47" t="s">
        <v>52</v>
      </c>
      <c r="AM104" s="34">
        <v>4.1234354998474325E-3</v>
      </c>
      <c r="AO104" s="45">
        <v>6</v>
      </c>
      <c r="AP104" s="47" t="s">
        <v>5</v>
      </c>
      <c r="AQ104" s="27">
        <v>0</v>
      </c>
    </row>
    <row r="105" spans="1:43" x14ac:dyDescent="0.15">
      <c r="A105" s="45">
        <v>102</v>
      </c>
      <c r="B105" s="47" t="s">
        <v>97</v>
      </c>
      <c r="C105" s="57">
        <v>56799</v>
      </c>
      <c r="D105" s="57">
        <v>34201</v>
      </c>
      <c r="E105" s="57">
        <v>-53664</v>
      </c>
      <c r="F105" s="57">
        <v>37336</v>
      </c>
      <c r="G105" s="59">
        <v>17797</v>
      </c>
      <c r="H105" s="58">
        <v>5856</v>
      </c>
      <c r="I105" s="158">
        <f t="shared" si="14"/>
        <v>303.91051912568304</v>
      </c>
      <c r="J105" s="158">
        <f t="shared" si="15"/>
        <v>584.03346994535525</v>
      </c>
      <c r="L105" s="30">
        <f t="shared" si="16"/>
        <v>5.2046002879074305</v>
      </c>
      <c r="M105" s="30">
        <f t="shared" si="21"/>
        <v>3.1339026117840461</v>
      </c>
      <c r="N105" s="30">
        <f t="shared" si="17"/>
        <v>4.9173342814180589</v>
      </c>
      <c r="O105" s="30">
        <f t="shared" si="18"/>
        <v>-1.7834316696340129</v>
      </c>
      <c r="P105" s="30">
        <f t="shared" si="22"/>
        <v>3.4211686182734167</v>
      </c>
      <c r="Q105" s="30">
        <f t="shared" si="23"/>
        <v>1.6307729242396614</v>
      </c>
      <c r="R105" s="31">
        <f t="shared" si="19"/>
        <v>5.8559999999999999</v>
      </c>
      <c r="S105" s="32">
        <f t="shared" si="20"/>
        <v>0.94480536629166001</v>
      </c>
      <c r="U105" s="45">
        <v>92</v>
      </c>
      <c r="V105" s="47" t="s">
        <v>87</v>
      </c>
      <c r="W105" s="33">
        <v>0</v>
      </c>
      <c r="X105" s="33"/>
      <c r="Y105" s="45">
        <v>101</v>
      </c>
      <c r="Z105" s="47" t="s">
        <v>124</v>
      </c>
      <c r="AA105" s="33">
        <v>-7.9875527227044616</v>
      </c>
      <c r="AK105" s="45">
        <v>6</v>
      </c>
      <c r="AL105" s="47" t="s">
        <v>5</v>
      </c>
      <c r="AM105" s="34">
        <v>0</v>
      </c>
      <c r="AO105" s="45">
        <v>7</v>
      </c>
      <c r="AP105" s="47" t="s">
        <v>6</v>
      </c>
      <c r="AQ105" s="27">
        <v>0</v>
      </c>
    </row>
    <row r="106" spans="1:43" x14ac:dyDescent="0.15">
      <c r="A106" s="45">
        <v>103</v>
      </c>
      <c r="B106" s="47" t="s">
        <v>98</v>
      </c>
      <c r="C106" s="57">
        <v>188580</v>
      </c>
      <c r="D106" s="57">
        <v>21351</v>
      </c>
      <c r="E106" s="57">
        <v>-39013</v>
      </c>
      <c r="F106" s="57">
        <v>170918</v>
      </c>
      <c r="G106" s="59">
        <v>77141</v>
      </c>
      <c r="H106" s="58">
        <v>44426</v>
      </c>
      <c r="I106" s="158">
        <f t="shared" si="14"/>
        <v>173.63931031378021</v>
      </c>
      <c r="J106" s="158">
        <f t="shared" si="15"/>
        <v>48.059694773330932</v>
      </c>
      <c r="L106" s="30">
        <f t="shared" si="16"/>
        <v>17.279943701360644</v>
      </c>
      <c r="M106" s="30">
        <f t="shared" si="21"/>
        <v>1.956432696827612</v>
      </c>
      <c r="N106" s="30">
        <f t="shared" si="17"/>
        <v>3.5748353145677312</v>
      </c>
      <c r="O106" s="30">
        <f t="shared" si="18"/>
        <v>-1.6184026177401192</v>
      </c>
      <c r="P106" s="30">
        <f t="shared" si="22"/>
        <v>15.661541083620524</v>
      </c>
      <c r="Q106" s="30">
        <f t="shared" si="23"/>
        <v>7.0685763976384628</v>
      </c>
      <c r="R106" s="31">
        <f t="shared" si="19"/>
        <v>44.426000000000002</v>
      </c>
      <c r="S106" s="35">
        <f t="shared" si="20"/>
        <v>0.20687771767949942</v>
      </c>
      <c r="U106" s="45">
        <v>94</v>
      </c>
      <c r="V106" s="47" t="s">
        <v>89</v>
      </c>
      <c r="W106" s="33">
        <v>0</v>
      </c>
      <c r="X106" s="33"/>
      <c r="Y106" s="45">
        <v>87</v>
      </c>
      <c r="Z106" s="47" t="s">
        <v>82</v>
      </c>
      <c r="AA106" s="33">
        <v>-8.0390498505025558</v>
      </c>
      <c r="AK106" s="45">
        <v>7</v>
      </c>
      <c r="AL106" s="47" t="s">
        <v>6</v>
      </c>
      <c r="AM106" s="34">
        <v>0</v>
      </c>
      <c r="AO106" s="45">
        <v>12</v>
      </c>
      <c r="AP106" s="47" t="s">
        <v>10</v>
      </c>
      <c r="AQ106" s="27">
        <v>0</v>
      </c>
    </row>
    <row r="107" spans="1:43" x14ac:dyDescent="0.15">
      <c r="A107" s="45">
        <v>104</v>
      </c>
      <c r="B107" s="47" t="s">
        <v>136</v>
      </c>
      <c r="C107" s="57">
        <v>56578</v>
      </c>
      <c r="D107" s="57">
        <v>2031</v>
      </c>
      <c r="E107" s="57">
        <v>-2425</v>
      </c>
      <c r="F107" s="57">
        <v>56184</v>
      </c>
      <c r="G107" s="59">
        <v>40144</v>
      </c>
      <c r="H107" s="58">
        <v>10076</v>
      </c>
      <c r="I107" s="158">
        <f t="shared" si="14"/>
        <v>398.41206828106391</v>
      </c>
      <c r="J107" s="158">
        <f t="shared" si="15"/>
        <v>20.156808257244936</v>
      </c>
      <c r="L107" s="30">
        <f t="shared" si="16"/>
        <v>5.1843496380081788</v>
      </c>
      <c r="M107" s="30">
        <f t="shared" si="21"/>
        <v>0.18610438889311412</v>
      </c>
      <c r="N107" s="30">
        <f t="shared" si="17"/>
        <v>0.22220735749177833</v>
      </c>
      <c r="O107" s="30">
        <f t="shared" si="18"/>
        <v>-3.6102968598664215E-2</v>
      </c>
      <c r="P107" s="30">
        <f t="shared" si="22"/>
        <v>5.1482466694095148</v>
      </c>
      <c r="Q107" s="30">
        <f t="shared" si="23"/>
        <v>3.6784709934638968</v>
      </c>
      <c r="R107" s="31">
        <f t="shared" si="19"/>
        <v>10.076000000000001</v>
      </c>
      <c r="S107" s="35">
        <f t="shared" si="20"/>
        <v>4.2861182791897913E-2</v>
      </c>
      <c r="U107" s="45">
        <v>95</v>
      </c>
      <c r="V107" s="47" t="s">
        <v>90</v>
      </c>
      <c r="W107" s="33">
        <v>0</v>
      </c>
      <c r="X107" s="33"/>
      <c r="Y107" s="45">
        <v>41</v>
      </c>
      <c r="Z107" s="47" t="s">
        <v>37</v>
      </c>
      <c r="AA107" s="33">
        <v>-10.920964737295925</v>
      </c>
      <c r="AK107" s="45">
        <v>12</v>
      </c>
      <c r="AL107" s="47" t="s">
        <v>10</v>
      </c>
      <c r="AM107" s="34">
        <v>0</v>
      </c>
      <c r="AO107" s="45">
        <v>22</v>
      </c>
      <c r="AP107" s="47" t="s">
        <v>20</v>
      </c>
      <c r="AQ107" s="27">
        <v>0</v>
      </c>
    </row>
    <row r="108" spans="1:43" x14ac:dyDescent="0.15">
      <c r="A108" s="45">
        <v>105</v>
      </c>
      <c r="B108" s="49" t="s">
        <v>100</v>
      </c>
      <c r="C108" s="57">
        <v>80806</v>
      </c>
      <c r="D108" s="57">
        <v>126</v>
      </c>
      <c r="E108" s="57">
        <v>-23816</v>
      </c>
      <c r="F108" s="57">
        <v>57116</v>
      </c>
      <c r="G108" s="59">
        <v>39945</v>
      </c>
      <c r="H108" s="58">
        <v>4704</v>
      </c>
      <c r="I108" s="158">
        <f t="shared" si="14"/>
        <v>849.17091836734699</v>
      </c>
      <c r="J108" s="158">
        <f t="shared" si="15"/>
        <v>2.6785714285714284</v>
      </c>
      <c r="L108" s="30">
        <f t="shared" si="16"/>
        <v>7.404407311126036</v>
      </c>
      <c r="M108" s="30">
        <f t="shared" si="21"/>
        <v>1.1545619399572812E-2</v>
      </c>
      <c r="N108" s="30">
        <f t="shared" si="17"/>
        <v>2.1823053303192546</v>
      </c>
      <c r="O108" s="30">
        <f t="shared" si="18"/>
        <v>-2.1707597109196817</v>
      </c>
      <c r="P108" s="30">
        <f t="shared" si="22"/>
        <v>5.2336476002063552</v>
      </c>
      <c r="Q108" s="30">
        <f t="shared" si="23"/>
        <v>3.6602362453645712</v>
      </c>
      <c r="R108" s="31">
        <f t="shared" si="19"/>
        <v>4.7039999999999997</v>
      </c>
      <c r="S108" s="32">
        <f t="shared" si="20"/>
        <v>0.29473058931267482</v>
      </c>
      <c r="U108" s="45">
        <v>96</v>
      </c>
      <c r="V108" s="49" t="s">
        <v>91</v>
      </c>
      <c r="W108" s="33">
        <v>0</v>
      </c>
      <c r="X108" s="33"/>
      <c r="Y108" s="45">
        <v>71</v>
      </c>
      <c r="Z108" s="49" t="s">
        <v>67</v>
      </c>
      <c r="AA108" s="33">
        <v>-11.997547930356095</v>
      </c>
      <c r="AK108" s="45">
        <v>22</v>
      </c>
      <c r="AL108" s="49" t="s">
        <v>20</v>
      </c>
      <c r="AM108" s="34">
        <v>0</v>
      </c>
      <c r="AO108" s="45">
        <v>75</v>
      </c>
      <c r="AP108" s="49" t="s">
        <v>71</v>
      </c>
      <c r="AQ108" s="27">
        <v>0</v>
      </c>
    </row>
    <row r="109" spans="1:43" x14ac:dyDescent="0.15">
      <c r="A109" s="45">
        <v>106</v>
      </c>
      <c r="B109" s="50" t="s">
        <v>130</v>
      </c>
      <c r="C109" s="57">
        <v>74084</v>
      </c>
      <c r="D109" s="57">
        <v>1289</v>
      </c>
      <c r="E109" s="57">
        <v>-995</v>
      </c>
      <c r="F109" s="57">
        <v>74378</v>
      </c>
      <c r="G109" s="59">
        <v>54824</v>
      </c>
      <c r="H109" s="58">
        <v>13931</v>
      </c>
      <c r="I109" s="158">
        <f t="shared" si="14"/>
        <v>393.53958796927719</v>
      </c>
      <c r="J109" s="158">
        <f t="shared" si="15"/>
        <v>9.2527456751130561</v>
      </c>
      <c r="L109" s="30">
        <f t="shared" si="16"/>
        <v>6.788457679348828</v>
      </c>
      <c r="M109" s="30">
        <f t="shared" si="21"/>
        <v>0.1181135190956298</v>
      </c>
      <c r="N109" s="30">
        <f t="shared" si="17"/>
        <v>9.1173740496626576E-2</v>
      </c>
      <c r="O109" s="30">
        <f t="shared" si="18"/>
        <v>2.693977859900322E-2</v>
      </c>
      <c r="P109" s="30">
        <f t="shared" si="22"/>
        <v>6.8153974579478307</v>
      </c>
      <c r="Q109" s="30">
        <f t="shared" si="23"/>
        <v>5.0236272854141255</v>
      </c>
      <c r="R109" s="31">
        <f t="shared" si="19"/>
        <v>13.930999999999999</v>
      </c>
      <c r="S109" s="35">
        <f t="shared" si="20"/>
        <v>1.3430700286161654E-2</v>
      </c>
      <c r="U109" s="45">
        <v>100</v>
      </c>
      <c r="V109" s="47" t="s">
        <v>95</v>
      </c>
      <c r="W109" s="33">
        <v>0</v>
      </c>
      <c r="X109" s="33"/>
      <c r="Y109" s="45">
        <v>28</v>
      </c>
      <c r="Z109" s="47" t="s">
        <v>24</v>
      </c>
      <c r="AA109" s="33">
        <v>-14.690792735056441</v>
      </c>
      <c r="AK109" s="45">
        <v>78</v>
      </c>
      <c r="AL109" s="47" t="s">
        <v>73</v>
      </c>
      <c r="AM109" s="34">
        <v>0</v>
      </c>
      <c r="AO109" s="45">
        <v>78</v>
      </c>
      <c r="AP109" s="47" t="s">
        <v>73</v>
      </c>
      <c r="AQ109" s="27">
        <v>0</v>
      </c>
    </row>
    <row r="110" spans="1:43" x14ac:dyDescent="0.15">
      <c r="A110" s="52"/>
      <c r="B110" s="50" t="s">
        <v>102</v>
      </c>
      <c r="C110" s="57">
        <v>11744</v>
      </c>
      <c r="D110" s="57">
        <v>0</v>
      </c>
      <c r="E110" s="57">
        <v>0</v>
      </c>
      <c r="F110" s="57">
        <v>11744</v>
      </c>
      <c r="G110" s="59">
        <v>0</v>
      </c>
      <c r="H110" s="58"/>
      <c r="I110" s="158"/>
      <c r="J110" s="158"/>
      <c r="L110" s="30">
        <f t="shared" si="16"/>
        <v>1.0761250335601835</v>
      </c>
      <c r="M110" s="30">
        <f t="shared" si="21"/>
        <v>0</v>
      </c>
      <c r="N110" s="30">
        <f t="shared" si="17"/>
        <v>0</v>
      </c>
      <c r="O110" s="30">
        <f t="shared" si="18"/>
        <v>0</v>
      </c>
      <c r="P110" s="30">
        <f t="shared" si="22"/>
        <v>1.0761250335601835</v>
      </c>
      <c r="Q110" s="30">
        <f t="shared" si="23"/>
        <v>0</v>
      </c>
      <c r="R110" s="31">
        <f t="shared" si="19"/>
        <v>0</v>
      </c>
      <c r="S110" s="35">
        <f t="shared" si="20"/>
        <v>0</v>
      </c>
      <c r="W110" s="33"/>
      <c r="X110" s="33"/>
      <c r="Y110" s="33"/>
      <c r="Z110" s="33"/>
      <c r="AA110" s="33">
        <v>0</v>
      </c>
      <c r="AM110" s="34">
        <v>0</v>
      </c>
      <c r="AQ110" s="27">
        <v>0</v>
      </c>
    </row>
    <row r="111" spans="1:43" x14ac:dyDescent="0.15">
      <c r="A111" s="52"/>
      <c r="B111" s="50" t="s">
        <v>103</v>
      </c>
      <c r="C111" s="57">
        <v>46197</v>
      </c>
      <c r="D111" s="57">
        <v>199</v>
      </c>
      <c r="E111" s="57">
        <v>-157</v>
      </c>
      <c r="F111" s="57">
        <v>46239</v>
      </c>
      <c r="G111" s="57">
        <v>19168</v>
      </c>
      <c r="H111" s="58">
        <v>335</v>
      </c>
      <c r="I111" s="158">
        <f t="shared" si="14"/>
        <v>5721.7910447761187</v>
      </c>
      <c r="J111" s="158">
        <f t="shared" si="15"/>
        <v>59.402985074626869</v>
      </c>
      <c r="L111" s="30">
        <f t="shared" si="16"/>
        <v>4.2331188841433747</v>
      </c>
      <c r="M111" s="30">
        <f t="shared" si="21"/>
        <v>1.8234748099325314E-2</v>
      </c>
      <c r="N111" s="30">
        <f t="shared" si="17"/>
        <v>1.438620829946771E-2</v>
      </c>
      <c r="O111" s="30">
        <f t="shared" si="18"/>
        <v>3.8485397998576035E-3</v>
      </c>
      <c r="P111" s="30">
        <f t="shared" si="22"/>
        <v>4.2369674239432324</v>
      </c>
      <c r="Q111" s="30">
        <f t="shared" si="23"/>
        <v>1.7564002591350132</v>
      </c>
      <c r="R111" s="31">
        <f t="shared" si="19"/>
        <v>0.33500000000000002</v>
      </c>
      <c r="S111" s="35">
        <f t="shared" si="20"/>
        <v>3.3984890793774488E-3</v>
      </c>
      <c r="W111" s="33"/>
      <c r="X111" s="33"/>
      <c r="Y111" s="33"/>
      <c r="Z111" s="33"/>
      <c r="AA111" s="33">
        <v>3.8485397998576035E-3</v>
      </c>
      <c r="AM111" s="34">
        <v>1.7564002591350132</v>
      </c>
      <c r="AQ111" s="27">
        <v>0.33500000000000002</v>
      </c>
    </row>
    <row r="112" spans="1:43" x14ac:dyDescent="0.15">
      <c r="A112" s="53"/>
      <c r="B112" s="54" t="s">
        <v>104</v>
      </c>
      <c r="C112" s="57">
        <v>8742312</v>
      </c>
      <c r="D112" s="57">
        <v>3567884</v>
      </c>
      <c r="E112" s="57">
        <v>-3184510</v>
      </c>
      <c r="F112" s="57">
        <v>9125686</v>
      </c>
      <c r="G112" s="57">
        <v>4792192</v>
      </c>
      <c r="H112" s="58">
        <v>638618</v>
      </c>
      <c r="I112" s="158">
        <f t="shared" si="14"/>
        <v>750.40039585479894</v>
      </c>
      <c r="J112" s="158">
        <f t="shared" si="15"/>
        <v>558.68829253168565</v>
      </c>
      <c r="L112" s="30">
        <f t="shared" si="16"/>
        <v>801.07465892316031</v>
      </c>
      <c r="M112" s="30">
        <f t="shared" si="21"/>
        <v>326.93198988750351</v>
      </c>
      <c r="N112" s="30">
        <f t="shared" si="17"/>
        <v>291.80270185820331</v>
      </c>
      <c r="O112" s="30">
        <f t="shared" si="18"/>
        <v>35.129288029300199</v>
      </c>
      <c r="P112" s="30">
        <f t="shared" si="22"/>
        <v>836.20394695246057</v>
      </c>
      <c r="Q112" s="30">
        <f t="shared" si="23"/>
        <v>439.11765810855263</v>
      </c>
      <c r="R112" s="31">
        <f t="shared" si="19"/>
        <v>638.61800000000005</v>
      </c>
      <c r="S112" s="35">
        <f t="shared" si="20"/>
        <v>0.36426405280433827</v>
      </c>
      <c r="W112" s="33">
        <f>M112</f>
        <v>326.93198988750351</v>
      </c>
      <c r="AA112" s="27">
        <v>35.129288029300199</v>
      </c>
      <c r="AM112" s="34">
        <v>439.11765810855263</v>
      </c>
      <c r="AQ112" s="27">
        <v>638.61800000000005</v>
      </c>
    </row>
  </sheetData>
  <sortState ref="Y4:AA109">
    <sortCondition descending="1" ref="AA4:AA109"/>
  </sortState>
  <phoneticPr fontId="3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8:C45"/>
  <sheetViews>
    <sheetView workbookViewId="0">
      <selection activeCell="P40" sqref="P40"/>
    </sheetView>
  </sheetViews>
  <sheetFormatPr defaultRowHeight="13.5" x14ac:dyDescent="0.15"/>
  <sheetData>
    <row r="38" spans="3:3" ht="14.25" x14ac:dyDescent="0.15">
      <c r="C38" s="60" t="s">
        <v>140</v>
      </c>
    </row>
    <row r="39" spans="3:3" ht="14.25" x14ac:dyDescent="0.15">
      <c r="C39" s="61" t="s">
        <v>141</v>
      </c>
    </row>
    <row r="40" spans="3:3" ht="14.25" x14ac:dyDescent="0.15">
      <c r="C40" s="62" t="s">
        <v>142</v>
      </c>
    </row>
    <row r="41" spans="3:3" ht="14.25" x14ac:dyDescent="0.15">
      <c r="C41" s="61" t="s">
        <v>143</v>
      </c>
    </row>
    <row r="42" spans="3:3" ht="14.25" x14ac:dyDescent="0.15">
      <c r="C42" s="61" t="s">
        <v>144</v>
      </c>
    </row>
    <row r="43" spans="3:3" ht="14.25" x14ac:dyDescent="0.15">
      <c r="C43" s="61" t="s">
        <v>145</v>
      </c>
    </row>
    <row r="44" spans="3:3" ht="14.25" x14ac:dyDescent="0.15">
      <c r="C44" s="61" t="s">
        <v>146</v>
      </c>
    </row>
    <row r="45" spans="3:3" ht="14.25" x14ac:dyDescent="0.15">
      <c r="C45" s="61" t="s">
        <v>147</v>
      </c>
    </row>
  </sheetData>
  <phoneticPr fontId="3"/>
  <hyperlinks>
    <hyperlink ref="C38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47" sqref="G47"/>
    </sheetView>
  </sheetViews>
  <sheetFormatPr defaultRowHeight="13.5" x14ac:dyDescent="0.15"/>
  <sheetData/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基本表</vt:lpstr>
      <vt:lpstr>投入割合</vt:lpstr>
      <vt:lpstr>コメント</vt:lpstr>
      <vt:lpstr>グラフ</vt:lpstr>
      <vt:lpstr>グラフ２</vt:lpstr>
      <vt:lpstr>生産性と移輸出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BeaTomo</dc:creator>
  <cp:lastModifiedBy>Ryo</cp:lastModifiedBy>
  <dcterms:created xsi:type="dcterms:W3CDTF">2017-06-20T20:30:28Z</dcterms:created>
  <dcterms:modified xsi:type="dcterms:W3CDTF">2017-07-11T07:36:21Z</dcterms:modified>
</cp:coreProperties>
</file>